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<sst xmlns="http://schemas.openxmlformats.org/spreadsheetml/2006/main" count="203" uniqueCount="124">
  <si>
    <t>"Утверждаю"</t>
  </si>
  <si>
    <t>Генеральный директор ООО "Служба заказчика+"</t>
  </si>
  <si>
    <t>     </t>
  </si>
  <si>
    <t>________________________Щипакин А.И.</t>
  </si>
  <si>
    <t> "25"февраля 2014г</t>
  </si>
  <si>
    <t>ОТЧЕТ ООО "Служба заказчика+" </t>
  </si>
  <si>
    <t>по предоставленным услугам  по управлению, содержанию и ремонту</t>
  </si>
  <si>
    <t>многоквартирного дома №16-а по ул.Пугачева</t>
  </si>
  <si>
    <t>с 01.01.2013г по 31.12.13г.</t>
  </si>
  <si>
    <t>1. Характеристика многоквартирного дома</t>
  </si>
  <si>
    <t>1. Количество квартир - 35</t>
  </si>
  <si>
    <t> </t>
  </si>
  <si>
    <t>2. Общая площадь дома - 1770кв.м.</t>
  </si>
  <si>
    <t>2. Собрано средств на оплату предоставленных услуг (тыс.руб.)</t>
  </si>
  <si>
    <t>По содержанию</t>
  </si>
  <si>
    <t>Накопитель</t>
  </si>
  <si>
    <t>Вывоз мусо</t>
  </si>
  <si>
    <t>Домофон</t>
  </si>
  <si>
    <t>Ремонт</t>
  </si>
  <si>
    <t>Всего</t>
  </si>
  <si>
    <t>нию и ремонту</t>
  </si>
  <si>
    <t>ная плата на</t>
  </si>
  <si>
    <t>ра</t>
  </si>
  <si>
    <t>кровли</t>
  </si>
  <si>
    <t>общего имуще</t>
  </si>
  <si>
    <t>проведение</t>
  </si>
  <si>
    <t>ства</t>
  </si>
  <si>
    <t>кап.ремонта</t>
  </si>
  <si>
    <t>Начислено</t>
  </si>
  <si>
    <t>Оплачено</t>
  </si>
  <si>
    <t>Задолженность в % к начислениям составила -</t>
  </si>
  <si>
    <t>в том числе задолженность более 3-х месяцев на 1.01.14г - 34,2т.руб (5 квартир)</t>
  </si>
  <si>
    <t>3.Собрано средств на капитальный ремонт дома, в тыс.руб.</t>
  </si>
  <si>
    <t>Наименов.организации</t>
  </si>
  <si>
    <t>Сумма соб-</t>
  </si>
  <si>
    <t>Выполнены</t>
  </si>
  <si>
    <t>Остаток</t>
  </si>
  <si>
    <t>за период</t>
  </si>
  <si>
    <t>ранных сред</t>
  </si>
  <si>
    <t>работы на</t>
  </si>
  <si>
    <t>средств</t>
  </si>
  <si>
    <t>ств на кап.</t>
  </si>
  <si>
    <t>сумму </t>
  </si>
  <si>
    <t>на кап.рем.</t>
  </si>
  <si>
    <t>ремонт дома</t>
  </si>
  <si>
    <t>ООО "Служба заказчика+"</t>
  </si>
  <si>
    <t>1.12.2010-31.01.2014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</si>
  <si>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</si>
  <si>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</si>
  <si>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</si>
  <si>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</si>
  <si>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</si>
  <si>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Январь </t>
  </si>
  <si>
    <t>Замена трубы РР д=32</t>
  </si>
  <si>
    <t>7,5 м</t>
  </si>
  <si>
    <t>Установка углов д=32</t>
  </si>
  <si>
    <t>4 шт</t>
  </si>
  <si>
    <t>Замена муфт д=32</t>
  </si>
  <si>
    <t>2 шт</t>
  </si>
  <si>
    <t>Установка шарового крана</t>
  </si>
  <si>
    <t>1 шт</t>
  </si>
  <si>
    <t>Замена муфт соединительных</t>
  </si>
  <si>
    <t>Замена вентиля д=15 на холодной воде (кв 17)</t>
  </si>
  <si>
    <t>Замена электрической розетки</t>
  </si>
  <si>
    <t>Замена лампочек электрических</t>
  </si>
  <si>
    <t>Февраль</t>
  </si>
  <si>
    <t>Замена входного вентиля на холодной воде (кв 17)</t>
  </si>
  <si>
    <t>Посыпка придомовой территории ПСС</t>
  </si>
  <si>
    <t>0,249 тн</t>
  </si>
  <si>
    <t>Июнь</t>
  </si>
  <si>
    <t>Окраска скамейки </t>
  </si>
  <si>
    <t>Июль</t>
  </si>
  <si>
    <t>Замена задвижки д=80 на отплении</t>
  </si>
  <si>
    <t>Замена трубы д=89</t>
  </si>
  <si>
    <t>1 м</t>
  </si>
  <si>
    <t>Ремонт кровли</t>
  </si>
  <si>
    <t>20 м2</t>
  </si>
  <si>
    <t>Замена контактного основания</t>
  </si>
  <si>
    <t>Замена предохранителей </t>
  </si>
  <si>
    <t>3 шт</t>
  </si>
  <si>
    <t>Замена провода АВВГ 2х2,5</t>
  </si>
  <si>
    <t>5 м</t>
  </si>
  <si>
    <t>Август </t>
  </si>
  <si>
    <t>Прочистка канализации</t>
  </si>
  <si>
    <t>13 м</t>
  </si>
  <si>
    <t>Сентябрь</t>
  </si>
  <si>
    <t>Замена спускников на отоплении д=15</t>
  </si>
  <si>
    <t>Октябрь</t>
  </si>
  <si>
    <t>Окраска газовых труб </t>
  </si>
  <si>
    <t>3 м</t>
  </si>
  <si>
    <t>Декабрь</t>
  </si>
  <si>
    <t>Устранение утечки холодной воды со сваркой </t>
  </si>
  <si>
    <t>1 место</t>
  </si>
  <si>
    <t>Итого</t>
  </si>
  <si>
    <t>Капитальный ремонт кровли</t>
  </si>
  <si>
    <t>Газ пропан</t>
  </si>
  <si>
    <t>4 бал.</t>
  </si>
  <si>
    <t>Кирпич силикатный </t>
  </si>
  <si>
    <t>500 шт</t>
  </si>
  <si>
    <t>Кровельный материал ISOBOХ</t>
  </si>
  <si>
    <t>600 м2</t>
  </si>
  <si>
    <t>Лист оцинкованный 0,7 мм</t>
  </si>
  <si>
    <t>Праймер битумный </t>
  </si>
  <si>
    <t>32 кг</t>
  </si>
  <si>
    <t>Смесь сухая универсальная</t>
  </si>
  <si>
    <t>750 кг</t>
  </si>
  <si>
    <t>Цемент </t>
  </si>
  <si>
    <t>150 кг</t>
  </si>
  <si>
    <t>всего израсходовано материалов (в тыс.руб.):</t>
  </si>
  <si>
    <t>по договору</t>
  </si>
  <si>
    <t>израсходова</t>
  </si>
  <si>
    <t>перерасход (-)</t>
  </si>
  <si>
    <t>ру, м2</t>
  </si>
  <si>
    <t>всего</t>
  </si>
  <si>
    <t>но фактически</t>
  </si>
  <si>
    <t>недорасход(+)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</si>
  <si>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</si>
  <si>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</si>
  <si>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</si>
  <si>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</si>
  <si>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</si>
  <si>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</si>
  <si>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Экономист            </t>
  </si>
  <si>
    <t>Важнова А.В.</t>
  </si>
</sst>
</file>

<file path=xl/styles.xml><?xml version="1.0" encoding="utf-8"?>
<styleSheet xmlns="http://schemas.openxmlformats.org/spreadsheetml/2006/main">
  <numFmts count="3">
    <numFmt formatCode="GENERAL" numFmtId="164"/>
    <numFmt formatCode="0.0" numFmtId="165"/>
    <numFmt formatCode="0.00" numFmtId="166"/>
  </numFmts>
  <fonts count="11">
    <font>
      <name val="Calibri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9"/>
    </font>
    <font>
      <name val="Calibri"/>
      <charset val="204"/>
      <family val="2"/>
      <color rgb="00000000"/>
      <sz val="10"/>
    </font>
    <font>
      <name val="Calibri"/>
      <charset val="204"/>
      <family val="2"/>
      <b val="true"/>
      <color rgb="00000000"/>
      <sz val="9"/>
    </font>
    <font>
      <name val="Calibri"/>
      <charset val="204"/>
      <family val="2"/>
      <b val="true"/>
      <color rgb="00000000"/>
      <sz val="10"/>
    </font>
    <font>
      <name val="Calibri"/>
      <charset val="204"/>
      <family val="2"/>
      <b val="true"/>
      <color rgb="00000000"/>
      <sz val="11"/>
    </font>
    <font>
      <name val="Calibri"/>
      <charset val="204"/>
      <family val="2"/>
      <color rgb="00000000"/>
      <sz val="8"/>
    </font>
    <font>
      <name val="Calibri"/>
      <charset val="204"/>
      <family val="2"/>
      <b val="true"/>
      <color rgb="00000000"/>
      <sz val="8"/>
    </font>
  </fonts>
  <fills count="2">
    <fill>
      <patternFill patternType="none"/>
    </fill>
    <fill>
      <patternFill patternType="gray125"/>
    </fill>
  </fills>
  <borders count="1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 style="thin"/>
      <top style="thin"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/>
      <right style="thin"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/>
      <diagonal/>
    </border>
    <border diagonalDown="false" diagonalUp="false">
      <left/>
      <right/>
      <top style="thin"/>
      <bottom/>
      <diagonal/>
    </border>
    <border diagonalDown="false" diagonalUp="false">
      <left style="thin"/>
      <right/>
      <top/>
      <bottom/>
      <diagonal/>
    </border>
    <border diagonalDown="false" diagonalUp="false">
      <left style="thin"/>
      <right/>
      <top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/>
      <right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0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false" applyBorder="false" applyFont="true" applyProtection="false" borderId="0" fillId="0" fontId="0" numFmtId="164" xfId="0"/>
    <xf applyAlignment="true" applyBorder="false" applyFont="true" applyProtection="false" borderId="0" fillId="0" fontId="0" numFmtId="164" xfId="0">
      <alignment horizontal="left" indent="0" shrinkToFit="false" textRotation="0" vertical="bottom" wrapText="false"/>
    </xf>
    <xf applyAlignment="true" applyBorder="false" applyFont="true" applyProtection="false" borderId="0" fillId="0" fontId="5" numFmtId="164" xfId="0">
      <alignment horizontal="left" indent="0" shrinkToFit="false" textRotation="0" vertical="bottom" wrapText="fals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5" numFmtId="164" xfId="0"/>
    <xf applyAlignment="true" applyBorder="false" applyFont="true" applyProtection="false" borderId="0" fillId="0" fontId="6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7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fals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7" numFmtId="164" xfId="0"/>
    <xf applyAlignment="false" applyBorder="false" applyFont="true" applyProtection="false" borderId="0" fillId="0" fontId="6" numFmtId="164" xfId="0"/>
    <xf applyAlignment="false" applyBorder="true" applyFont="true" applyProtection="false" borderId="1" fillId="0" fontId="4" numFmtId="164" xfId="0"/>
    <xf applyAlignment="false" applyBorder="true" applyFont="true" applyProtection="false" borderId="2" fillId="0" fontId="4" numFmtId="164" xfId="0"/>
    <xf applyAlignment="false" applyBorder="true" applyFont="true" applyProtection="false" borderId="3" fillId="0" fontId="4" numFmtId="164" xfId="0"/>
    <xf applyAlignment="false" applyBorder="true" applyFont="true" applyProtection="false" borderId="4" fillId="0" fontId="4" numFmtId="164" xfId="0"/>
    <xf applyAlignment="false" applyBorder="true" applyFont="false" applyProtection="false" borderId="3" fillId="0" fontId="0" numFmtId="164" xfId="0"/>
    <xf applyAlignment="false" applyBorder="true" applyFont="false" applyProtection="false" borderId="4" fillId="0" fontId="0" numFmtId="164" xfId="0"/>
    <xf applyAlignment="false" applyBorder="true" applyFont="false" applyProtection="false" borderId="5" fillId="0" fontId="0" numFmtId="164" xfId="0"/>
    <xf applyAlignment="false" applyBorder="true" applyFont="true" applyProtection="false" borderId="5" fillId="0" fontId="4" numFmtId="164" xfId="0"/>
    <xf applyAlignment="false" applyBorder="true" applyFont="false" applyProtection="false" borderId="6" fillId="0" fontId="0" numFmtId="164" xfId="0"/>
    <xf applyAlignment="false" applyBorder="true" applyFont="true" applyProtection="false" borderId="7" fillId="0" fontId="4" numFmtId="164" xfId="0"/>
    <xf applyAlignment="true" applyBorder="true" applyFont="true" applyProtection="false" borderId="7" fillId="0" fontId="4" numFmtId="164" xfId="0">
      <alignment horizontal="center" indent="0" shrinkToFit="false" textRotation="0" vertical="bottom" wrapText="false"/>
    </xf>
    <xf applyAlignment="false" applyBorder="true" applyFont="false" applyProtection="false" borderId="7" fillId="0" fontId="0" numFmtId="164" xfId="0"/>
    <xf applyAlignment="false" applyBorder="false" applyFont="true" applyProtection="false" borderId="0" fillId="0" fontId="8" numFmtId="164" xfId="0"/>
    <xf applyAlignment="false" applyBorder="false" applyFont="true" applyProtection="false" borderId="0" fillId="0" fontId="6" numFmtId="165" xfId="0"/>
    <xf applyAlignment="false" applyBorder="true" applyFont="true" applyProtection="false" borderId="0" fillId="0" fontId="6" numFmtId="164" xfId="0"/>
    <xf applyAlignment="true" applyBorder="false" applyFont="true" applyProtection="false" borderId="0" fillId="0" fontId="6" numFmtId="164" xfId="0">
      <alignment horizontal="left" indent="0" shrinkToFit="false" textRotation="0" vertical="bottom" wrapText="false"/>
    </xf>
    <xf applyAlignment="true" applyBorder="false" applyFont="true" applyProtection="false" borderId="0" fillId="0" fontId="8" numFmtId="164" xfId="0">
      <alignment horizontal="left" indent="0" shrinkToFit="false" textRotation="0" vertical="bottom" wrapText="false"/>
    </xf>
    <xf applyAlignment="false" applyBorder="true" applyFont="true" applyProtection="false" borderId="8" fillId="0" fontId="9" numFmtId="164" xfId="0"/>
    <xf applyAlignment="false" applyBorder="true" applyFont="true" applyProtection="false" borderId="2" fillId="0" fontId="9" numFmtId="164" xfId="0"/>
    <xf applyAlignment="false" applyBorder="true" applyFont="true" applyProtection="false" borderId="1" fillId="0" fontId="9" numFmtId="164" xfId="0"/>
    <xf applyAlignment="false" applyBorder="true" applyFont="true" applyProtection="false" borderId="9" fillId="0" fontId="9" numFmtId="164" xfId="0"/>
    <xf applyAlignment="false" applyBorder="true" applyFont="true" applyProtection="false" borderId="8" fillId="0" fontId="9" numFmtId="164" xfId="0"/>
    <xf applyAlignment="true" applyBorder="true" applyFont="true" applyProtection="false" borderId="10" fillId="0" fontId="9" numFmtId="164" xfId="0">
      <alignment horizontal="general" indent="0" shrinkToFit="false" textRotation="0" vertical="bottom" wrapText="false"/>
    </xf>
    <xf applyAlignment="true" applyBorder="true" applyFont="true" applyProtection="false" borderId="4" fillId="0" fontId="9" numFmtId="164" xfId="0">
      <alignment horizontal="general" indent="0" shrinkToFit="false" textRotation="0" vertical="bottom" wrapText="false"/>
    </xf>
    <xf applyAlignment="true" applyBorder="true" applyFont="true" applyProtection="false" borderId="3" fillId="0" fontId="9" numFmtId="164" xfId="0">
      <alignment horizontal="general" indent="0" shrinkToFit="false" textRotation="0" vertical="bottom" wrapText="false"/>
    </xf>
    <xf applyAlignment="false" applyBorder="true" applyFont="true" applyProtection="false" borderId="0" fillId="0" fontId="9" numFmtId="164" xfId="0"/>
    <xf applyAlignment="false" applyBorder="true" applyFont="true" applyProtection="false" borderId="10" fillId="0" fontId="9" numFmtId="164" xfId="0"/>
    <xf applyAlignment="false" applyBorder="true" applyFont="true" applyProtection="false" borderId="4" fillId="0" fontId="9" numFmtId="164" xfId="0"/>
    <xf applyAlignment="true" applyBorder="true" applyFont="true" applyProtection="false" borderId="11" fillId="0" fontId="9" numFmtId="164" xfId="0">
      <alignment horizontal="general" indent="0" shrinkToFit="false" textRotation="0" vertical="bottom" wrapText="false"/>
    </xf>
    <xf applyAlignment="true" applyBorder="true" applyFont="true" applyProtection="false" borderId="6" fillId="0" fontId="9" numFmtId="164" xfId="0">
      <alignment horizontal="general" indent="0" shrinkToFit="false" textRotation="0" vertical="bottom" wrapText="false"/>
    </xf>
    <xf applyAlignment="true" applyBorder="true" applyFont="true" applyProtection="false" borderId="5" fillId="0" fontId="9" numFmtId="164" xfId="0">
      <alignment horizontal="general" indent="0" shrinkToFit="false" textRotation="0" vertical="bottom" wrapText="false"/>
    </xf>
    <xf applyAlignment="false" applyBorder="true" applyFont="true" applyProtection="false" borderId="12" fillId="0" fontId="9" numFmtId="164" xfId="0"/>
    <xf applyAlignment="false" applyBorder="true" applyFont="true" applyProtection="false" borderId="11" fillId="0" fontId="9" numFmtId="164" xfId="0"/>
    <xf applyAlignment="false" applyBorder="true" applyFont="true" applyProtection="false" borderId="6" fillId="0" fontId="9" numFmtId="164" xfId="0"/>
    <xf applyAlignment="false" applyBorder="true" applyFont="true" applyProtection="false" borderId="13" fillId="0" fontId="9" numFmtId="164" xfId="0"/>
    <xf applyAlignment="false" applyBorder="true" applyFont="true" applyProtection="false" borderId="14" fillId="0" fontId="9" numFmtId="164" xfId="0"/>
    <xf applyAlignment="true" applyBorder="true" applyFont="true" applyProtection="false" borderId="7" fillId="0" fontId="9" numFmtId="164" xfId="0">
      <alignment horizontal="center" indent="0" shrinkToFit="false" textRotation="0" vertical="bottom" wrapText="false"/>
    </xf>
    <xf applyAlignment="false" applyBorder="true" applyFont="true" applyProtection="false" borderId="7" fillId="0" fontId="9" numFmtId="164" xfId="0"/>
    <xf applyAlignment="false" applyBorder="true" applyFont="true" applyProtection="false" borderId="13" fillId="0" fontId="4" numFmtId="164" xfId="0"/>
    <xf applyAlignment="false" applyBorder="true" applyFont="true" applyProtection="false" borderId="15" fillId="0" fontId="4" numFmtId="164" xfId="0"/>
    <xf applyAlignment="false" applyBorder="true" applyFont="false" applyProtection="false" borderId="14" fillId="0" fontId="0" numFmtId="164" xfId="0"/>
    <xf applyAlignment="false" applyBorder="true" applyFont="true" applyProtection="false" borderId="14" fillId="0" fontId="4" numFmtId="164" xfId="0"/>
    <xf applyAlignment="true" applyBorder="true" applyFont="true" applyProtection="false" borderId="7" fillId="0" fontId="9" numFmtId="166" xfId="0">
      <alignment horizontal="center" indent="0" shrinkToFit="false" textRotation="0" vertical="bottom" wrapText="false"/>
    </xf>
    <xf applyAlignment="true" applyBorder="true" applyFont="true" applyProtection="false" borderId="7" fillId="0" fontId="4" numFmtId="164" xfId="0">
      <alignment horizontal="left" indent="0" shrinkToFit="false" textRotation="0" vertical="bottom" wrapText="false"/>
    </xf>
    <xf applyAlignment="false" applyBorder="true" applyFont="true" applyProtection="false" borderId="7" fillId="0" fontId="6" numFmtId="164" xfId="0"/>
    <xf applyAlignment="true" applyBorder="true" applyFont="true" applyProtection="false" borderId="7" fillId="0" fontId="10" numFmtId="164" xfId="0">
      <alignment horizontal="center" indent="0" shrinkToFit="false" textRotation="0" vertical="bottom" wrapText="false"/>
    </xf>
    <xf applyAlignment="true" applyBorder="true" applyFont="true" applyProtection="false" borderId="7" fillId="0" fontId="10" numFmtId="166" xfId="0">
      <alignment horizontal="center" indent="0" shrinkToFit="false" textRotation="0" vertical="bottom" wrapText="false"/>
    </xf>
    <xf applyAlignment="true" applyBorder="true" applyFont="true" applyProtection="false" borderId="7" fillId="0" fontId="6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9" numFmtId="164" xfId="0">
      <alignment horizontal="center" indent="0" shrinkToFit="false" textRotation="0" vertical="bottom" wrapText="false"/>
    </xf>
    <xf applyAlignment="false" applyBorder="true" applyFont="true" applyProtection="false" borderId="0" fillId="0" fontId="6" numFmtId="164" xfId="0"/>
    <xf applyAlignment="true" applyBorder="true" applyFont="true" applyProtection="false" borderId="0" fillId="0" fontId="10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10" numFmtId="166" xfId="0">
      <alignment horizontal="center" indent="0" shrinkToFit="false" textRotation="0" vertical="bottom" wrapText="false"/>
    </xf>
    <xf applyAlignment="false" applyBorder="true" applyFont="true" applyProtection="false" borderId="0" fillId="0" fontId="4" numFmtId="164" xfId="0"/>
    <xf applyAlignment="true" applyBorder="true" applyFont="true" applyProtection="false" borderId="0" fillId="0" fontId="9" numFmtId="166" xfId="0">
      <alignment horizontal="center" indent="0" shrinkToFit="false" textRotation="0" vertical="bottom" wrapText="false"/>
    </xf>
    <xf applyAlignment="false" applyBorder="true" applyFont="true" applyProtection="false" borderId="8" fillId="0" fontId="4" numFmtId="164" xfId="0"/>
    <xf applyAlignment="false" applyBorder="true" applyFont="true" applyProtection="false" borderId="11" fillId="0" fontId="4" numFmtId="164" xfId="0"/>
    <xf applyAlignment="false" applyBorder="true" applyFont="true" applyProtection="false" borderId="6" fillId="0" fontId="4" numFmtId="164" xfId="0"/>
    <xf applyAlignment="true" applyBorder="true" applyFont="true" applyProtection="false" borderId="7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0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4" numFmtId="165" xfId="0">
      <alignment horizontal="center" indent="0" shrinkToFit="false" textRotation="0" vertical="bottom" wrapText="false"/>
    </xf>
    <xf applyAlignment="false" applyBorder="false" applyFont="true" applyProtection="false" borderId="0" fillId="0" fontId="9" numFmtId="164" xfId="0"/>
    <xf applyAlignment="true" applyBorder="false" applyFont="true" applyProtection="false" borderId="0" fillId="0" fontId="9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10" numFmtId="164" xfId="0"/>
    <xf applyAlignment="false" applyBorder="false" applyFont="true" applyProtection="false" borderId="0" fillId="0" fontId="9" numFmtId="166" xfId="0"/>
    <xf applyAlignment="false" applyBorder="true" applyFont="true" applyProtection="false" borderId="0" fillId="0" fontId="9" numFmtId="166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I5" activeCellId="0" pane="topLeft" sqref="I5"/>
    </sheetView>
  </sheetViews>
  <cols>
    <col collapsed="false" hidden="false" max="1" min="1" style="0" width="8.21960784313725"/>
    <col collapsed="false" hidden="false" max="2" min="2" style="0" width="12.9882352941176"/>
    <col collapsed="false" hidden="false" max="3" min="3" style="1" width="11.1137254901961"/>
    <col collapsed="false" hidden="false" max="4" min="4" style="0" width="12.2627450980392"/>
    <col collapsed="false" hidden="false" max="5" min="5" style="0" width="9.23529411764706"/>
    <col collapsed="false" hidden="false" max="1025" min="6" style="0" width="8.75686274509804"/>
  </cols>
  <sheetData>
    <row collapsed="false" customFormat="false" customHeight="false" hidden="false" ht="14.75" outlineLevel="0" r="1">
      <c r="D1" s="2"/>
      <c r="E1" s="2" t="s">
        <v>0</v>
      </c>
      <c r="F1" s="3"/>
      <c r="G1" s="4"/>
      <c r="H1" s="5"/>
      <c r="I1" s="5"/>
      <c r="J1" s="4"/>
    </row>
    <row collapsed="false" customFormat="false" customHeight="false" hidden="false" ht="14.75" outlineLevel="0" r="2">
      <c r="E2" s="6"/>
      <c r="F2" s="5" t="s">
        <v>1</v>
      </c>
      <c r="G2" s="5"/>
      <c r="H2" s="5"/>
      <c r="I2" s="5"/>
      <c r="J2" s="5"/>
    </row>
    <row collapsed="false" customFormat="false" customHeight="false" hidden="false" ht="14.75" outlineLevel="0" r="3">
      <c r="D3" s="0" t="s">
        <v>2</v>
      </c>
      <c r="E3" s="5"/>
      <c r="F3" s="5" t="s">
        <v>3</v>
      </c>
      <c r="G3" s="5"/>
      <c r="H3" s="5"/>
      <c r="I3" s="5"/>
      <c r="J3" s="4"/>
    </row>
    <row collapsed="false" customFormat="false" customHeight="false" hidden="false" ht="14.75" outlineLevel="0" r="4">
      <c r="E4" s="5"/>
      <c r="F4" s="5" t="s">
        <v>4</v>
      </c>
      <c r="G4" s="5"/>
      <c r="H4" s="5"/>
      <c r="I4" s="5"/>
      <c r="J4" s="4"/>
    </row>
    <row collapsed="false" customFormat="false" customHeight="false" hidden="false" ht="14.75" outlineLevel="0" r="5">
      <c r="A5" s="6"/>
      <c r="B5" s="5"/>
      <c r="C5" s="7"/>
      <c r="D5" s="8" t="s">
        <v>5</v>
      </c>
      <c r="E5" s="8"/>
      <c r="F5" s="5"/>
      <c r="G5" s="5"/>
    </row>
    <row collapsed="false" customFormat="false" customHeight="false" hidden="false" ht="14.75" outlineLevel="0" r="6">
      <c r="A6" s="9"/>
      <c r="B6" s="9" t="s">
        <v>6</v>
      </c>
      <c r="C6" s="10"/>
      <c r="D6" s="9"/>
      <c r="E6" s="5"/>
      <c r="F6" s="5"/>
      <c r="G6" s="5"/>
      <c r="H6" s="11"/>
      <c r="I6" s="11"/>
      <c r="J6" s="11"/>
    </row>
    <row collapsed="false" customFormat="false" customHeight="false" hidden="false" ht="14.75" outlineLevel="0" r="7">
      <c r="A7" s="12" t="s">
        <v>7</v>
      </c>
      <c r="B7" s="12"/>
      <c r="C7" s="12"/>
      <c r="D7" s="12"/>
      <c r="E7" s="12"/>
      <c r="F7" s="12"/>
      <c r="G7" s="12"/>
      <c r="H7" s="11"/>
      <c r="I7" s="11"/>
      <c r="J7" s="11"/>
    </row>
    <row collapsed="false" customFormat="false" customHeight="false" hidden="false" ht="14.75" outlineLevel="0" r="8">
      <c r="A8" s="6"/>
      <c r="B8" s="9"/>
      <c r="C8" s="10" t="s">
        <v>8</v>
      </c>
      <c r="D8" s="9"/>
      <c r="E8" s="9"/>
      <c r="F8" s="6"/>
      <c r="G8" s="6"/>
    </row>
    <row collapsed="false" customFormat="false" customHeight="false" hidden="false" ht="14.75" outlineLevel="0" r="9">
      <c r="A9" s="13" t="s">
        <v>9</v>
      </c>
      <c r="B9" s="13"/>
      <c r="C9" s="14"/>
      <c r="D9" s="13"/>
      <c r="E9" s="6"/>
      <c r="F9" s="6"/>
      <c r="G9" s="6"/>
    </row>
    <row collapsed="false" customFormat="false" customHeight="false" hidden="false" ht="14.75" outlineLevel="0" r="10">
      <c r="A10" s="6" t="s">
        <v>10</v>
      </c>
      <c r="D10" s="6" t="s">
        <v>11</v>
      </c>
      <c r="E10" s="6"/>
      <c r="F10" s="6"/>
      <c r="G10" s="6"/>
    </row>
    <row collapsed="false" customFormat="false" customHeight="false" hidden="false" ht="14.75" outlineLevel="0" r="11">
      <c r="A11" s="6" t="s">
        <v>12</v>
      </c>
      <c r="B11" s="6"/>
      <c r="D11" s="6"/>
      <c r="E11" s="6"/>
      <c r="F11" s="6"/>
      <c r="G11" s="6"/>
    </row>
    <row collapsed="false" customFormat="false" customHeight="false" hidden="false" ht="14.75" outlineLevel="0" r="12">
      <c r="A12" s="13" t="s">
        <v>13</v>
      </c>
      <c r="B12" s="13"/>
      <c r="C12" s="14"/>
      <c r="D12" s="13"/>
      <c r="E12" s="13"/>
      <c r="F12" s="13"/>
      <c r="G12" s="6"/>
    </row>
    <row collapsed="false" customFormat="false" customHeight="false" hidden="false" ht="14.75" outlineLevel="0" r="13">
      <c r="A13" s="15"/>
      <c r="B13" s="15" t="s">
        <v>14</v>
      </c>
      <c r="C13" s="15" t="s">
        <v>15</v>
      </c>
      <c r="D13" s="15" t="s">
        <v>16</v>
      </c>
      <c r="E13" s="15" t="s">
        <v>17</v>
      </c>
      <c r="F13" s="15" t="s">
        <v>18</v>
      </c>
      <c r="G13" s="16" t="s">
        <v>19</v>
      </c>
      <c r="H13" s="1"/>
      <c r="I13" s="1"/>
    </row>
    <row collapsed="false" customFormat="false" customHeight="false" hidden="false" ht="14.75" outlineLevel="0" r="14">
      <c r="A14" s="17"/>
      <c r="B14" s="17" t="s">
        <v>20</v>
      </c>
      <c r="C14" s="17" t="s">
        <v>21</v>
      </c>
      <c r="D14" s="17" t="s">
        <v>22</v>
      </c>
      <c r="E14" s="17"/>
      <c r="F14" s="17" t="s">
        <v>23</v>
      </c>
      <c r="G14" s="18"/>
      <c r="H14" s="1"/>
      <c r="I14" s="1"/>
    </row>
    <row collapsed="false" customFormat="false" customHeight="false" hidden="false" ht="14.75" outlineLevel="0" r="15">
      <c r="A15" s="17"/>
      <c r="B15" s="17" t="s">
        <v>24</v>
      </c>
      <c r="C15" s="17" t="s">
        <v>25</v>
      </c>
      <c r="D15" s="17"/>
      <c r="E15" s="17"/>
      <c r="F15" s="17"/>
      <c r="G15" s="18"/>
      <c r="H15" s="1"/>
      <c r="I15" s="1"/>
    </row>
    <row collapsed="false" customFormat="false" customHeight="false" hidden="false" ht="14.75" outlineLevel="0" r="16">
      <c r="A16" s="19"/>
      <c r="B16" s="17" t="s">
        <v>26</v>
      </c>
      <c r="C16" s="17" t="s">
        <v>27</v>
      </c>
      <c r="D16" s="19"/>
      <c r="E16" s="19"/>
      <c r="F16" s="19"/>
      <c r="G16" s="20"/>
    </row>
    <row collapsed="false" customFormat="false" customHeight="false" hidden="false" ht="14.75" outlineLevel="0" r="17">
      <c r="A17" s="19"/>
      <c r="B17" s="19"/>
      <c r="C17" s="17"/>
      <c r="D17" s="19"/>
      <c r="E17" s="19"/>
      <c r="F17" s="19"/>
      <c r="G17" s="20"/>
    </row>
    <row collapsed="false" customFormat="false" customHeight="false" hidden="false" ht="14.75" outlineLevel="0" r="18">
      <c r="A18" s="21"/>
      <c r="B18" s="21"/>
      <c r="C18" s="22"/>
      <c r="D18" s="21"/>
      <c r="E18" s="21"/>
      <c r="F18" s="21"/>
      <c r="G18" s="23"/>
    </row>
    <row collapsed="false" customFormat="false" customHeight="false" hidden="false" ht="14.75" outlineLevel="0" r="19">
      <c r="A19" s="24" t="s">
        <v>28</v>
      </c>
      <c r="B19" s="25" t="n">
        <v>179.9</v>
      </c>
      <c r="C19" s="25" t="n">
        <v>22.6</v>
      </c>
      <c r="D19" s="25" t="n">
        <v>24.2</v>
      </c>
      <c r="E19" s="25"/>
      <c r="F19" s="24"/>
      <c r="G19" s="24" t="n">
        <f aca="false">SUM(B19:F19)</f>
        <v>226.7</v>
      </c>
    </row>
    <row collapsed="false" customFormat="false" customHeight="false" hidden="false" ht="14.75" outlineLevel="0" r="20">
      <c r="A20" s="24" t="s">
        <v>29</v>
      </c>
      <c r="B20" s="25" t="n">
        <v>165.8</v>
      </c>
      <c r="C20" s="25" t="n">
        <v>20.9</v>
      </c>
      <c r="D20" s="25" t="n">
        <v>23.5</v>
      </c>
      <c r="E20" s="25"/>
      <c r="F20" s="26"/>
      <c r="G20" s="24" t="n">
        <f aca="false">SUM(B20:F20)</f>
        <v>210.2</v>
      </c>
    </row>
    <row collapsed="false" customFormat="false" customHeight="false" hidden="false" ht="14.75" outlineLevel="0" r="21">
      <c r="A21" s="14" t="s">
        <v>30</v>
      </c>
      <c r="B21" s="27"/>
      <c r="C21" s="14"/>
      <c r="D21" s="28" t="n">
        <f aca="false">(G19-G20)/G19*100</f>
        <v>7.27834142037934</v>
      </c>
      <c r="E21" s="27"/>
    </row>
    <row collapsed="false" customFormat="false" customHeight="false" hidden="false" ht="14.75" outlineLevel="0" r="22">
      <c r="A22" s="29" t="s">
        <v>31</v>
      </c>
      <c r="B22" s="27"/>
      <c r="C22" s="14"/>
      <c r="D22" s="27"/>
      <c r="E22" s="27"/>
    </row>
    <row collapsed="false" customFormat="false" customHeight="false" hidden="false" ht="14.75" outlineLevel="0" r="23">
      <c r="A23" s="30" t="s">
        <v>32</v>
      </c>
      <c r="B23" s="30"/>
      <c r="C23" s="30"/>
      <c r="D23" s="31"/>
      <c r="E23" s="31"/>
      <c r="F23" s="31"/>
    </row>
    <row collapsed="false" customFormat="false" customHeight="false" hidden="false" ht="14.75" outlineLevel="0" r="24">
      <c r="A24" s="32" t="s">
        <v>33</v>
      </c>
      <c r="B24" s="33"/>
      <c r="C24" s="34" t="s">
        <v>34</v>
      </c>
      <c r="D24" s="34" t="s">
        <v>35</v>
      </c>
      <c r="E24" s="35" t="s">
        <v>36</v>
      </c>
      <c r="F24" s="36" t="s">
        <v>37</v>
      </c>
      <c r="G24" s="33"/>
    </row>
    <row collapsed="false" customFormat="false" customHeight="false" hidden="false" ht="14.75" outlineLevel="0" r="25">
      <c r="A25" s="37"/>
      <c r="B25" s="38"/>
      <c r="C25" s="39" t="s">
        <v>38</v>
      </c>
      <c r="D25" s="39" t="s">
        <v>39</v>
      </c>
      <c r="E25" s="40" t="s">
        <v>40</v>
      </c>
      <c r="F25" s="41"/>
      <c r="G25" s="42"/>
    </row>
    <row collapsed="false" customFormat="false" customHeight="false" hidden="false" ht="14.75" outlineLevel="0" r="26">
      <c r="A26" s="37"/>
      <c r="B26" s="38"/>
      <c r="C26" s="39" t="s">
        <v>41</v>
      </c>
      <c r="D26" s="39" t="s">
        <v>42</v>
      </c>
      <c r="E26" s="40" t="s">
        <v>43</v>
      </c>
      <c r="F26" s="41"/>
      <c r="G26" s="42"/>
    </row>
    <row collapsed="false" customFormat="false" customHeight="false" hidden="false" ht="14.75" outlineLevel="0" r="27">
      <c r="A27" s="43"/>
      <c r="B27" s="44"/>
      <c r="C27" s="45" t="s">
        <v>44</v>
      </c>
      <c r="D27" s="45"/>
      <c r="E27" s="46"/>
      <c r="F27" s="47"/>
      <c r="G27" s="48"/>
    </row>
    <row collapsed="false" customFormat="false" customHeight="false" hidden="false" ht="14.75" outlineLevel="0" r="28">
      <c r="A28" s="49" t="s">
        <v>45</v>
      </c>
      <c r="B28" s="50"/>
      <c r="C28" s="51" t="n">
        <v>211.2</v>
      </c>
      <c r="D28" s="52" t="n">
        <v>238.2</v>
      </c>
      <c r="E28" s="50" t="n">
        <f aca="false">C28-D28</f>
        <v>-27</v>
      </c>
      <c r="F28" s="52" t="s">
        <v>46</v>
      </c>
      <c r="G28" s="52"/>
    </row>
    <row collapsed="false" customFormat="false" customHeight="false" hidden="false" ht="14.75" outlineLevel="0" r="29">
      <c r="A29" s="14" t="s">
        <v>47</v>
      </c>
      <c r="B29" s="27"/>
      <c r="C29" s="14"/>
      <c r="D29" s="27"/>
      <c r="E29" s="27"/>
      <c r="F29" s="27"/>
      <c r="G29" s="27"/>
    </row>
    <row collapsed="false" customFormat="false" customHeight="false" hidden="false" ht="14.75" outlineLevel="0" r="30">
      <c r="A30" s="24" t="s">
        <v>48</v>
      </c>
      <c r="B30" s="53" t="s">
        <v>49</v>
      </c>
      <c r="C30" s="54"/>
      <c r="D30" s="55"/>
      <c r="E30" s="24" t="s">
        <v>50</v>
      </c>
      <c r="F30" s="56" t="s">
        <v>51</v>
      </c>
    </row>
    <row collapsed="false" customFormat="false" customHeight="false" hidden="false" ht="14.75" outlineLevel="0" r="31">
      <c r="A31" s="51" t="s">
        <v>52</v>
      </c>
      <c r="B31" s="24" t="s">
        <v>53</v>
      </c>
      <c r="C31" s="24" t="s">
        <v>53</v>
      </c>
      <c r="D31" s="24" t="s">
        <v>53</v>
      </c>
      <c r="E31" s="51" t="s">
        <v>54</v>
      </c>
      <c r="F31" s="57" t="n">
        <v>442.5</v>
      </c>
    </row>
    <row collapsed="false" customFormat="false" customHeight="false" hidden="false" ht="14.75" outlineLevel="0" r="32">
      <c r="A32" s="51"/>
      <c r="B32" s="24" t="s">
        <v>55</v>
      </c>
      <c r="C32" s="24" t="s">
        <v>55</v>
      </c>
      <c r="D32" s="24" t="s">
        <v>55</v>
      </c>
      <c r="E32" s="51" t="s">
        <v>56</v>
      </c>
      <c r="F32" s="57" t="n">
        <v>35.97</v>
      </c>
    </row>
    <row collapsed="false" customFormat="false" customHeight="false" hidden="false" ht="14.75" outlineLevel="0" r="33">
      <c r="A33" s="51"/>
      <c r="B33" s="24" t="s">
        <v>57</v>
      </c>
      <c r="C33" s="24" t="s">
        <v>57</v>
      </c>
      <c r="D33" s="24" t="s">
        <v>57</v>
      </c>
      <c r="E33" s="51" t="s">
        <v>58</v>
      </c>
      <c r="F33" s="57" t="n">
        <v>13.78</v>
      </c>
    </row>
    <row collapsed="false" customFormat="false" customHeight="false" hidden="false" ht="14.75" outlineLevel="0" r="34">
      <c r="A34" s="51"/>
      <c r="B34" s="24" t="s">
        <v>59</v>
      </c>
      <c r="C34" s="24" t="s">
        <v>59</v>
      </c>
      <c r="D34" s="24" t="s">
        <v>59</v>
      </c>
      <c r="E34" s="51" t="s">
        <v>60</v>
      </c>
      <c r="F34" s="57" t="n">
        <v>259</v>
      </c>
    </row>
    <row collapsed="false" customFormat="false" customHeight="false" hidden="false" ht="14.75" outlineLevel="0" r="35">
      <c r="A35" s="51"/>
      <c r="B35" s="24" t="s">
        <v>61</v>
      </c>
      <c r="C35" s="24" t="s">
        <v>61</v>
      </c>
      <c r="D35" s="24" t="s">
        <v>61</v>
      </c>
      <c r="E35" s="51" t="s">
        <v>60</v>
      </c>
      <c r="F35" s="57" t="n">
        <v>118.1</v>
      </c>
    </row>
    <row collapsed="false" customFormat="false" customHeight="false" hidden="false" ht="14.75" outlineLevel="0" r="36">
      <c r="A36" s="51"/>
      <c r="B36" s="24" t="s">
        <v>62</v>
      </c>
      <c r="C36" s="24" t="s">
        <v>62</v>
      </c>
      <c r="D36" s="24" t="s">
        <v>62</v>
      </c>
      <c r="E36" s="51" t="s">
        <v>60</v>
      </c>
      <c r="F36" s="57"/>
    </row>
    <row collapsed="false" customFormat="false" customHeight="false" hidden="false" ht="14.75" outlineLevel="0" r="37">
      <c r="A37" s="51"/>
      <c r="B37" s="24" t="s">
        <v>63</v>
      </c>
      <c r="C37" s="24" t="s">
        <v>63</v>
      </c>
      <c r="D37" s="24" t="s">
        <v>63</v>
      </c>
      <c r="E37" s="51" t="s">
        <v>60</v>
      </c>
      <c r="F37" s="57" t="n">
        <v>45.25</v>
      </c>
    </row>
    <row collapsed="false" customFormat="false" customHeight="false" hidden="false" ht="14.75" outlineLevel="0" r="38">
      <c r="A38" s="51"/>
      <c r="B38" s="24" t="s">
        <v>64</v>
      </c>
      <c r="C38" s="24" t="s">
        <v>64</v>
      </c>
      <c r="D38" s="24" t="s">
        <v>64</v>
      </c>
      <c r="E38" s="51" t="s">
        <v>56</v>
      </c>
      <c r="F38" s="57" t="n">
        <v>40</v>
      </c>
    </row>
    <row collapsed="false" customFormat="false" customHeight="false" hidden="false" ht="14.75" outlineLevel="0" r="39">
      <c r="A39" s="51" t="s">
        <v>65</v>
      </c>
      <c r="B39" s="24" t="s">
        <v>66</v>
      </c>
      <c r="C39" s="24" t="s">
        <v>66</v>
      </c>
      <c r="D39" s="24" t="s">
        <v>66</v>
      </c>
      <c r="E39" s="51" t="s">
        <v>60</v>
      </c>
      <c r="F39" s="57" t="n">
        <v>145</v>
      </c>
    </row>
    <row collapsed="false" customFormat="false" customHeight="false" hidden="false" ht="14.75" outlineLevel="0" r="40">
      <c r="A40" s="51"/>
      <c r="B40" s="24" t="s">
        <v>67</v>
      </c>
      <c r="C40" s="24" t="s">
        <v>67</v>
      </c>
      <c r="D40" s="24" t="s">
        <v>67</v>
      </c>
      <c r="E40" s="51" t="s">
        <v>68</v>
      </c>
      <c r="F40" s="57" t="n">
        <v>214.19</v>
      </c>
    </row>
    <row collapsed="false" customFormat="false" customHeight="false" hidden="false" ht="14.75" outlineLevel="0" r="41">
      <c r="A41" s="51" t="s">
        <v>69</v>
      </c>
      <c r="B41" s="24" t="s">
        <v>70</v>
      </c>
      <c r="C41" s="24" t="s">
        <v>70</v>
      </c>
      <c r="D41" s="24" t="s">
        <v>70</v>
      </c>
      <c r="E41" s="51" t="s">
        <v>60</v>
      </c>
      <c r="F41" s="57" t="n">
        <v>35</v>
      </c>
    </row>
    <row collapsed="false" customFormat="false" customHeight="false" hidden="false" ht="14.75" outlineLevel="0" r="42">
      <c r="A42" s="51" t="s">
        <v>71</v>
      </c>
      <c r="B42" s="24" t="s">
        <v>72</v>
      </c>
      <c r="C42" s="24" t="s">
        <v>72</v>
      </c>
      <c r="D42" s="24" t="s">
        <v>72</v>
      </c>
      <c r="E42" s="51" t="s">
        <v>60</v>
      </c>
      <c r="F42" s="57" t="n">
        <v>2167.66</v>
      </c>
    </row>
    <row collapsed="false" customFormat="false" customHeight="false" hidden="false" ht="14.75" outlineLevel="0" r="43">
      <c r="A43" s="51"/>
      <c r="B43" s="58" t="s">
        <v>73</v>
      </c>
      <c r="C43" s="58" t="s">
        <v>73</v>
      </c>
      <c r="D43" s="58" t="s">
        <v>73</v>
      </c>
      <c r="E43" s="51" t="s">
        <v>74</v>
      </c>
      <c r="F43" s="57" t="n">
        <v>310</v>
      </c>
    </row>
    <row collapsed="false" customFormat="false" customHeight="false" hidden="false" ht="14.75" outlineLevel="0" r="44">
      <c r="A44" s="51"/>
      <c r="B44" s="24" t="s">
        <v>75</v>
      </c>
      <c r="C44" s="24" t="s">
        <v>75</v>
      </c>
      <c r="D44" s="24" t="s">
        <v>75</v>
      </c>
      <c r="E44" s="51" t="s">
        <v>76</v>
      </c>
      <c r="F44" s="57" t="n">
        <v>2196</v>
      </c>
    </row>
    <row collapsed="false" customFormat="false" customHeight="false" hidden="false" ht="14.75" outlineLevel="0" r="45">
      <c r="A45" s="51"/>
      <c r="B45" s="24" t="s">
        <v>77</v>
      </c>
      <c r="C45" s="24" t="s">
        <v>77</v>
      </c>
      <c r="D45" s="24" t="s">
        <v>77</v>
      </c>
      <c r="E45" s="51" t="s">
        <v>60</v>
      </c>
      <c r="F45" s="57" t="n">
        <v>57</v>
      </c>
    </row>
    <row collapsed="false" customFormat="false" customHeight="false" hidden="false" ht="14.75" outlineLevel="0" r="46">
      <c r="A46" s="51"/>
      <c r="B46" s="24" t="s">
        <v>78</v>
      </c>
      <c r="C46" s="24" t="s">
        <v>78</v>
      </c>
      <c r="D46" s="24" t="s">
        <v>78</v>
      </c>
      <c r="E46" s="51" t="s">
        <v>79</v>
      </c>
      <c r="F46" s="57" t="n">
        <v>564</v>
      </c>
    </row>
    <row collapsed="false" customFormat="false" customHeight="false" hidden="false" ht="14.75" outlineLevel="0" r="47">
      <c r="A47" s="51"/>
      <c r="B47" s="24" t="s">
        <v>80</v>
      </c>
      <c r="C47" s="24" t="s">
        <v>80</v>
      </c>
      <c r="D47" s="24" t="s">
        <v>80</v>
      </c>
      <c r="E47" s="51" t="s">
        <v>81</v>
      </c>
      <c r="F47" s="57" t="n">
        <v>35</v>
      </c>
    </row>
    <row collapsed="false" customFormat="false" customHeight="false" hidden="false" ht="14.75" outlineLevel="0" r="48">
      <c r="A48" s="51"/>
      <c r="B48" s="24" t="s">
        <v>64</v>
      </c>
      <c r="C48" s="24" t="s">
        <v>64</v>
      </c>
      <c r="D48" s="24" t="s">
        <v>64</v>
      </c>
      <c r="E48" s="51" t="s">
        <v>58</v>
      </c>
      <c r="F48" s="57" t="n">
        <v>20</v>
      </c>
    </row>
    <row collapsed="false" customFormat="false" customHeight="false" hidden="false" ht="14.75" outlineLevel="0" r="49">
      <c r="A49" s="51" t="s">
        <v>82</v>
      </c>
      <c r="B49" s="24" t="s">
        <v>83</v>
      </c>
      <c r="C49" s="24" t="s">
        <v>83</v>
      </c>
      <c r="D49" s="24" t="s">
        <v>83</v>
      </c>
      <c r="E49" s="51" t="s">
        <v>84</v>
      </c>
      <c r="F49" s="57"/>
    </row>
    <row collapsed="false" customFormat="false" customHeight="false" hidden="false" ht="14.75" outlineLevel="0" r="50">
      <c r="A50" s="51"/>
      <c r="B50" s="24" t="s">
        <v>72</v>
      </c>
      <c r="C50" s="24" t="s">
        <v>72</v>
      </c>
      <c r="D50" s="24" t="s">
        <v>72</v>
      </c>
      <c r="E50" s="51" t="s">
        <v>60</v>
      </c>
      <c r="F50" s="57" t="n">
        <v>2167.66</v>
      </c>
    </row>
    <row collapsed="false" customFormat="false" customHeight="false" hidden="false" ht="14.75" outlineLevel="0" r="51">
      <c r="A51" s="51" t="s">
        <v>85</v>
      </c>
      <c r="B51" s="24" t="s">
        <v>86</v>
      </c>
      <c r="C51" s="24" t="s">
        <v>86</v>
      </c>
      <c r="D51" s="24" t="s">
        <v>86</v>
      </c>
      <c r="E51" s="51" t="s">
        <v>58</v>
      </c>
      <c r="F51" s="57" t="n">
        <v>300</v>
      </c>
    </row>
    <row collapsed="false" customFormat="false" customHeight="false" hidden="false" ht="14.75" outlineLevel="0" r="52">
      <c r="A52" s="51" t="s">
        <v>87</v>
      </c>
      <c r="B52" s="24" t="s">
        <v>88</v>
      </c>
      <c r="C52" s="24" t="s">
        <v>88</v>
      </c>
      <c r="D52" s="24" t="s">
        <v>88</v>
      </c>
      <c r="E52" s="51" t="s">
        <v>89</v>
      </c>
      <c r="F52" s="57" t="n">
        <v>234</v>
      </c>
    </row>
    <row collapsed="false" customFormat="false" customHeight="false" hidden="false" ht="14.75" outlineLevel="0" r="53">
      <c r="A53" s="51" t="s">
        <v>90</v>
      </c>
      <c r="B53" s="24" t="s">
        <v>91</v>
      </c>
      <c r="C53" s="24" t="s">
        <v>91</v>
      </c>
      <c r="D53" s="24" t="s">
        <v>91</v>
      </c>
      <c r="E53" s="51" t="s">
        <v>92</v>
      </c>
      <c r="F53" s="57"/>
    </row>
    <row collapsed="false" customFormat="false" customHeight="false" hidden="false" ht="14.75" outlineLevel="0" r="54">
      <c r="A54" s="51"/>
      <c r="B54" s="59" t="s">
        <v>93</v>
      </c>
      <c r="C54" s="59"/>
      <c r="D54" s="59"/>
      <c r="E54" s="60"/>
      <c r="F54" s="61" t="n">
        <f aca="false">SUM(F31:F53)</f>
        <v>9400.11</v>
      </c>
    </row>
    <row collapsed="false" customFormat="false" customHeight="false" hidden="false" ht="14.75" outlineLevel="0" r="55">
      <c r="A55" s="51"/>
      <c r="B55" s="62" t="s">
        <v>94</v>
      </c>
      <c r="C55" s="62" t="s">
        <v>94</v>
      </c>
      <c r="D55" s="62" t="s">
        <v>94</v>
      </c>
      <c r="E55" s="51"/>
      <c r="F55" s="57"/>
    </row>
    <row collapsed="false" customFormat="false" customHeight="false" hidden="false" ht="14.75" outlineLevel="0" r="56">
      <c r="A56" s="51" t="s">
        <v>85</v>
      </c>
      <c r="B56" s="24" t="s">
        <v>95</v>
      </c>
      <c r="C56" s="24" t="s">
        <v>95</v>
      </c>
      <c r="D56" s="24" t="s">
        <v>95</v>
      </c>
      <c r="E56" s="51" t="s">
        <v>96</v>
      </c>
      <c r="F56" s="57" t="n">
        <v>2520</v>
      </c>
    </row>
    <row collapsed="false" customFormat="false" customHeight="false" hidden="false" ht="14.75" outlineLevel="0" r="57">
      <c r="A57" s="51"/>
      <c r="B57" s="24" t="s">
        <v>97</v>
      </c>
      <c r="C57" s="24" t="s">
        <v>97</v>
      </c>
      <c r="D57" s="24" t="s">
        <v>97</v>
      </c>
      <c r="E57" s="51" t="s">
        <v>98</v>
      </c>
      <c r="F57" s="57" t="n">
        <v>5630</v>
      </c>
    </row>
    <row collapsed="false" customFormat="false" customHeight="false" hidden="false" ht="14.75" outlineLevel="0" r="58">
      <c r="A58" s="51"/>
      <c r="B58" s="24" t="s">
        <v>99</v>
      </c>
      <c r="C58" s="24" t="s">
        <v>99</v>
      </c>
      <c r="D58" s="24" t="s">
        <v>99</v>
      </c>
      <c r="E58" s="51" t="s">
        <v>100</v>
      </c>
      <c r="F58" s="57" t="n">
        <v>67434</v>
      </c>
    </row>
    <row collapsed="false" customFormat="false" customHeight="false" hidden="false" ht="14.75" outlineLevel="0" r="59">
      <c r="A59" s="51"/>
      <c r="B59" s="24" t="s">
        <v>101</v>
      </c>
      <c r="C59" s="24" t="s">
        <v>101</v>
      </c>
      <c r="D59" s="24" t="s">
        <v>101</v>
      </c>
      <c r="E59" s="51" t="s">
        <v>56</v>
      </c>
      <c r="F59" s="57" t="n">
        <v>3300</v>
      </c>
    </row>
    <row collapsed="false" customFormat="false" customHeight="false" hidden="false" ht="14.75" outlineLevel="0" r="60">
      <c r="A60" s="51"/>
      <c r="B60" s="24" t="s">
        <v>102</v>
      </c>
      <c r="C60" s="24" t="s">
        <v>102</v>
      </c>
      <c r="D60" s="24" t="s">
        <v>102</v>
      </c>
      <c r="E60" s="51" t="s">
        <v>103</v>
      </c>
      <c r="F60" s="57" t="n">
        <v>1931</v>
      </c>
    </row>
    <row collapsed="false" customFormat="false" customHeight="false" hidden="false" ht="14.75" outlineLevel="0" r="61">
      <c r="A61" s="51"/>
      <c r="B61" s="24" t="s">
        <v>104</v>
      </c>
      <c r="C61" s="24" t="s">
        <v>104</v>
      </c>
      <c r="D61" s="24" t="s">
        <v>104</v>
      </c>
      <c r="E61" s="51" t="s">
        <v>105</v>
      </c>
      <c r="F61" s="57" t="n">
        <v>2490</v>
      </c>
    </row>
    <row collapsed="false" customFormat="false" customHeight="false" hidden="false" ht="14.75" outlineLevel="0" r="62">
      <c r="A62" s="51"/>
      <c r="B62" s="24" t="s">
        <v>106</v>
      </c>
      <c r="C62" s="24" t="s">
        <v>106</v>
      </c>
      <c r="D62" s="24" t="s">
        <v>106</v>
      </c>
      <c r="E62" s="51" t="s">
        <v>107</v>
      </c>
      <c r="F62" s="57" t="n">
        <v>828</v>
      </c>
    </row>
    <row collapsed="false" customFormat="false" customHeight="false" hidden="false" ht="14.75" outlineLevel="0" r="63">
      <c r="A63" s="51"/>
      <c r="B63" s="59" t="s">
        <v>93</v>
      </c>
      <c r="C63" s="59"/>
      <c r="D63" s="59"/>
      <c r="E63" s="60"/>
      <c r="F63" s="61" t="n">
        <f aca="false">SUM(F56:F62)</f>
        <v>84133</v>
      </c>
    </row>
    <row collapsed="false" customFormat="false" customHeight="false" hidden="false" ht="14.75" outlineLevel="0" r="64">
      <c r="A64" s="63"/>
      <c r="B64" s="64"/>
      <c r="C64" s="64"/>
      <c r="D64" s="64"/>
      <c r="E64" s="65"/>
      <c r="F64" s="66"/>
    </row>
    <row collapsed="false" customFormat="false" customHeight="false" hidden="false" ht="14.75" outlineLevel="0" r="65">
      <c r="A65" s="14" t="s">
        <v>108</v>
      </c>
      <c r="B65" s="14"/>
      <c r="C65" s="14"/>
      <c r="D65" s="14"/>
      <c r="E65" s="65"/>
      <c r="F65" s="66"/>
    </row>
    <row collapsed="false" customFormat="false" customHeight="false" hidden="false" ht="14.75" outlineLevel="0" r="66">
      <c r="A66" s="63"/>
      <c r="B66" s="67"/>
      <c r="C66" s="67"/>
      <c r="D66" s="67"/>
      <c r="E66" s="63"/>
      <c r="F66" s="68"/>
    </row>
    <row collapsed="false" customFormat="false" customHeight="false" hidden="false" ht="14.75" outlineLevel="0" r="67">
      <c r="A67" s="69"/>
      <c r="B67" s="15" t="s">
        <v>109</v>
      </c>
      <c r="C67" s="16" t="s">
        <v>110</v>
      </c>
      <c r="D67" s="69" t="s">
        <v>111</v>
      </c>
      <c r="E67" s="16"/>
      <c r="F67" s="1" t="s">
        <v>11</v>
      </c>
    </row>
    <row collapsed="false" customFormat="false" customHeight="false" hidden="false" ht="14.75" outlineLevel="0" r="68">
      <c r="A68" s="70" t="s">
        <v>112</v>
      </c>
      <c r="B68" s="22" t="s">
        <v>113</v>
      </c>
      <c r="C68" s="71" t="s">
        <v>114</v>
      </c>
      <c r="D68" s="70" t="s">
        <v>115</v>
      </c>
      <c r="E68" s="71"/>
      <c r="F68" s="1"/>
    </row>
    <row collapsed="false" customFormat="false" customHeight="false" hidden="false" ht="14.75" outlineLevel="0" r="69">
      <c r="A69" s="25" t="n">
        <v>0.65</v>
      </c>
      <c r="B69" s="72" t="n">
        <f aca="false">A69*1770*12/1000</f>
        <v>13.806</v>
      </c>
      <c r="C69" s="25" t="n">
        <v>9.4</v>
      </c>
      <c r="D69" s="25"/>
      <c r="E69" s="25" t="n">
        <v>4.4</v>
      </c>
      <c r="F69" s="1"/>
    </row>
    <row collapsed="false" customFormat="false" customHeight="false" hidden="false" ht="14.75" outlineLevel="0" r="70">
      <c r="A70" s="73"/>
      <c r="B70" s="74"/>
      <c r="C70" s="73"/>
      <c r="D70" s="73"/>
      <c r="E70" s="73"/>
      <c r="F70" s="1"/>
    </row>
    <row collapsed="false" customFormat="false" customHeight="false" hidden="false" ht="14.75" outlineLevel="0" r="71">
      <c r="A71" s="73"/>
      <c r="B71" s="74"/>
      <c r="C71" s="73"/>
      <c r="D71" s="73"/>
      <c r="E71" s="73"/>
      <c r="F71" s="1"/>
    </row>
    <row collapsed="false" customFormat="false" customHeight="false" hidden="false" ht="14.75" outlineLevel="0" r="72">
      <c r="A72" s="1" t="s">
        <v>116</v>
      </c>
    </row>
    <row collapsed="false" customFormat="false" customHeight="false" hidden="false" ht="14.75" outlineLevel="0" r="73">
      <c r="A73" s="1" t="s">
        <v>117</v>
      </c>
      <c r="B73" s="1"/>
      <c r="D73" s="1"/>
      <c r="G73" s="75"/>
      <c r="H73" s="75"/>
    </row>
    <row collapsed="false" customFormat="false" customHeight="false" hidden="false" ht="14.75" outlineLevel="0" r="74">
      <c r="A74" s="1" t="s">
        <v>118</v>
      </c>
      <c r="B74" s="1"/>
      <c r="D74" s="1"/>
      <c r="G74" s="76"/>
      <c r="H74" s="75"/>
    </row>
    <row collapsed="false" customFormat="false" customHeight="false" hidden="false" ht="14.75" outlineLevel="0" r="75">
      <c r="A75" s="1" t="s">
        <v>119</v>
      </c>
      <c r="B75" s="1"/>
      <c r="D75" s="1"/>
      <c r="G75" s="77"/>
      <c r="H75" s="75"/>
    </row>
    <row collapsed="false" customFormat="false" customHeight="false" hidden="false" ht="14.75" outlineLevel="0" r="76">
      <c r="A76" s="1" t="s">
        <v>120</v>
      </c>
      <c r="B76" s="1"/>
      <c r="D76" s="1"/>
      <c r="G76" s="78"/>
      <c r="H76" s="75"/>
    </row>
    <row collapsed="false" customFormat="false" customHeight="false" hidden="false" ht="14.75" outlineLevel="0" r="77">
      <c r="A77" s="1" t="s">
        <v>121</v>
      </c>
      <c r="B77" s="1"/>
      <c r="D77" s="1"/>
      <c r="G77" s="75"/>
      <c r="H77" s="75"/>
    </row>
    <row collapsed="false" customFormat="false" customHeight="false" hidden="false" ht="14.75" outlineLevel="0" r="78">
      <c r="A78" s="1"/>
      <c r="B78" s="1"/>
      <c r="D78" s="1"/>
      <c r="G78" s="75"/>
      <c r="H78" s="75"/>
    </row>
    <row collapsed="false" customFormat="false" customHeight="false" hidden="false" ht="14.75" outlineLevel="0" r="79">
      <c r="A79" s="40"/>
      <c r="B79" s="40" t="s">
        <v>122</v>
      </c>
      <c r="C79" s="40"/>
      <c r="D79" s="40" t="s">
        <v>123</v>
      </c>
      <c r="E79" s="79"/>
      <c r="F79" s="75"/>
      <c r="G79" s="78"/>
      <c r="H79" s="75"/>
    </row>
  </sheetData>
  <mergeCells count="35">
    <mergeCell ref="A7:G7"/>
    <mergeCell ref="F28:G28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568627450980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568627450980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2013-08-23T04:43:20.00Z</dcterms:created>
  <dc:creator>User</dc:creator>
  <cp:lastModifiedBy>User</cp:lastModifiedBy>
  <cp:lastPrinted>2014-03-11T12:29:10.00Z</cp:lastPrinted>
  <dcterms:modified xsi:type="dcterms:W3CDTF">2014-03-11T12:32:02.00Z</dcterms:modified>
  <cp:revision>0</cp:revision>
</cp:coreProperties>
</file>