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1" i="1" l="1"/>
  <c r="F97" i="1"/>
  <c r="E28" i="1" l="1"/>
  <c r="G19" i="1" l="1"/>
  <c r="G20" i="1"/>
</calcChain>
</file>

<file path=xl/sharedStrings.xml><?xml version="1.0" encoding="utf-8"?>
<sst xmlns="http://schemas.openxmlformats.org/spreadsheetml/2006/main" count="342" uniqueCount="144">
  <si>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</si>
  <si>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</si>
  <si>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</si>
  <si>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</si>
  <si>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</si>
  <si>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</si>
  <si>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</si>
  <si>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</si>
  <si>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</si>
  <si>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</si>
  <si>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</si>
  <si>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</si>
  <si>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</si>
  <si>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</si>
  <si>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</si>
  <si>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</si>
  <si>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</si>
  <si>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</si>
  <si>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</si>
  <si>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</si>
  <si>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</si>
  <si>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</si>
  <si>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</si>
  <si>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</si>
  <si>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</si>
  <si>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</si>
  <si>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</si>
  <si>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</si>
  <si>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</si>
  <si>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</si>
  <si>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</si>
  <si>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</si>
  <si>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</si>
  <si>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</si>
  <si>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</si>
  <si>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</si>
  <si>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</si>
  <si>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</si>
  <si>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</si>
  <si>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</si>
  <si>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</si>
  <si>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</si>
  <si>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</si>
  <si>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</si>
  <si>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</si>
  <si>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</si>
  <si>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</si>
  <si>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</si>
  <si>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</si>
  <si>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</si>
  <si>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</si>
  <si>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</si>
  <si>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</si>
  <si>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</si>
  <si>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</si>
  <si>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1.12.2010-31.01.2014</t>
  </si>
  <si>
    <t>Январь</t>
  </si>
  <si>
    <t>Апрель</t>
  </si>
  <si>
    <t>Июнь</t>
  </si>
  <si>
    <t>Июль</t>
  </si>
  <si>
    <t xml:space="preserve">Август </t>
  </si>
  <si>
    <t>Сентябрь</t>
  </si>
  <si>
    <t>Октябрь</t>
  </si>
  <si>
    <t>2 шт</t>
  </si>
  <si>
    <t>1 шт</t>
  </si>
  <si>
    <t>6 шт</t>
  </si>
  <si>
    <t>3 шт</t>
  </si>
  <si>
    <t>4 шт</t>
  </si>
  <si>
    <t>2 м</t>
  </si>
  <si>
    <t>5 шт</t>
  </si>
  <si>
    <t>5 м</t>
  </si>
  <si>
    <t>Итого</t>
  </si>
  <si>
    <t xml:space="preserve"> "25"февраля 2014г</t>
  </si>
  <si>
    <t>многоквартирного дома №18 по ул.1-ая Пугачева</t>
  </si>
  <si>
    <t>1. Количество квартир - 84</t>
  </si>
  <si>
    <t>2. Общая площадь дома - 3969,5кв.м.</t>
  </si>
  <si>
    <t>Задолженность в % к начислениям составила - 0</t>
  </si>
  <si>
    <t>в том числе задолженность более 3-х месяцев на 1.01.14г -  6,9т.руб (2 квартиры)</t>
  </si>
  <si>
    <t>Февраль</t>
  </si>
  <si>
    <t xml:space="preserve">Март </t>
  </si>
  <si>
    <t>Ноябрь</t>
  </si>
  <si>
    <t>Прочистка канализации (5, 6 подъезды)</t>
  </si>
  <si>
    <t xml:space="preserve">Ликвидация воздушных пробок </t>
  </si>
  <si>
    <t xml:space="preserve">Замена навесного замка </t>
  </si>
  <si>
    <t>Замена лампочек электрических</t>
  </si>
  <si>
    <t>Ремонт стояка канализации д=110 (кв 80):</t>
  </si>
  <si>
    <t xml:space="preserve">труба д=110 </t>
  </si>
  <si>
    <t xml:space="preserve">переходник </t>
  </si>
  <si>
    <t>манжет</t>
  </si>
  <si>
    <t>муфта п/э д=110</t>
  </si>
  <si>
    <t>Замена электрической розетки</t>
  </si>
  <si>
    <t>Посыпка придомовой территории ПСС</t>
  </si>
  <si>
    <t>Ремонт ливневой трубы с установкой гофры</t>
  </si>
  <si>
    <t>Ремонт системы канализации с заменой:</t>
  </si>
  <si>
    <t xml:space="preserve">труба п/э д=110 </t>
  </si>
  <si>
    <t>переходник п/э</t>
  </si>
  <si>
    <t>ревизия п/э</t>
  </si>
  <si>
    <t>тройник п/э д=110</t>
  </si>
  <si>
    <t>отвод п/э д=110</t>
  </si>
  <si>
    <t xml:space="preserve">соединитель </t>
  </si>
  <si>
    <t>Ликвидация воздушных пробок</t>
  </si>
  <si>
    <t>Ликвидация воздушных пробок в системе ГВС</t>
  </si>
  <si>
    <t>Покраска скамеек</t>
  </si>
  <si>
    <t>Ремонт ливневой канализации:</t>
  </si>
  <si>
    <t>Замена гофры</t>
  </si>
  <si>
    <t>Замена муфты соединительной</t>
  </si>
  <si>
    <t>Замена динрейки</t>
  </si>
  <si>
    <t xml:space="preserve">Установка сжимов </t>
  </si>
  <si>
    <t>Замена спускников на отоплении д=15</t>
  </si>
  <si>
    <t xml:space="preserve">Установка диодов </t>
  </si>
  <si>
    <t xml:space="preserve">Замена выключателей </t>
  </si>
  <si>
    <t>Ремонт трубопровода канализации:</t>
  </si>
  <si>
    <t>манжет п/э д=110</t>
  </si>
  <si>
    <t>переходник п/э д=110</t>
  </si>
  <si>
    <t>Окраска газовых труб</t>
  </si>
  <si>
    <t xml:space="preserve">Замена розеток </t>
  </si>
  <si>
    <t>Замена провода АВВГ 2*2,5</t>
  </si>
  <si>
    <t>Ремонт трубопровода холодной воды:</t>
  </si>
  <si>
    <t>труба д=25 РР</t>
  </si>
  <si>
    <t>американка д=25</t>
  </si>
  <si>
    <t>муфта д=25 РР</t>
  </si>
  <si>
    <t>Замена автоматов 32А</t>
  </si>
  <si>
    <t>Установка розетки</t>
  </si>
  <si>
    <t>26 м</t>
  </si>
  <si>
    <t>4 стояка</t>
  </si>
  <si>
    <t>1 шт/1 м</t>
  </si>
  <si>
    <t>0,621 тн</t>
  </si>
  <si>
    <t>3 шт/6 м</t>
  </si>
  <si>
    <t>3 шт/3 м</t>
  </si>
  <si>
    <t>14 шт</t>
  </si>
  <si>
    <t>8 стояков</t>
  </si>
  <si>
    <t>6 стояков</t>
  </si>
  <si>
    <t>10 шт</t>
  </si>
  <si>
    <t>1 шт/0,5 м</t>
  </si>
  <si>
    <t>125 м</t>
  </si>
  <si>
    <t>2 м/1 шт</t>
  </si>
  <si>
    <t>1 м/1 шт</t>
  </si>
  <si>
    <t>Всего израсходовано материалов (в тыс.руб)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</si>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</sst>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topLeftCell="A52" workbookViewId="0">
      <selection activeCell="G110" sqref="G109:G110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72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2" t="s">
        <v>73</v>
      </c>
      <c r="B7" s="72"/>
      <c r="C7" s="72"/>
      <c r="D7" s="72"/>
      <c r="E7" s="72"/>
      <c r="F7" s="72"/>
      <c r="G7" s="72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74</v>
      </c>
      <c r="D10" s="2" t="s">
        <v>47</v>
      </c>
      <c r="E10" s="2"/>
      <c r="F10" s="2"/>
      <c r="G10" s="2"/>
    </row>
    <row r="11" spans="1:10" x14ac:dyDescent="0.25">
      <c r="A11" s="2" t="s">
        <v>75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448.6</v>
      </c>
      <c r="C19" s="36">
        <v>52.5</v>
      </c>
      <c r="D19" s="36">
        <v>67.8</v>
      </c>
      <c r="E19" s="36">
        <v>9.5</v>
      </c>
      <c r="F19" s="15"/>
      <c r="G19" s="15">
        <f>SUM(B19:F19)</f>
        <v>578.4</v>
      </c>
    </row>
    <row r="20" spans="1:7" x14ac:dyDescent="0.25">
      <c r="A20" s="15" t="s">
        <v>21</v>
      </c>
      <c r="B20" s="36">
        <v>455.9</v>
      </c>
      <c r="C20" s="36">
        <v>54</v>
      </c>
      <c r="D20" s="36">
        <v>68</v>
      </c>
      <c r="E20" s="36">
        <v>9.5</v>
      </c>
      <c r="F20" s="14"/>
      <c r="G20" s="15">
        <f>SUM(B20:F20)</f>
        <v>587.4</v>
      </c>
    </row>
    <row r="21" spans="1:7" x14ac:dyDescent="0.25">
      <c r="A21" s="29" t="s">
        <v>76</v>
      </c>
      <c r="B21" s="30"/>
      <c r="C21" s="29"/>
      <c r="D21" s="66"/>
      <c r="E21" s="30"/>
    </row>
    <row r="22" spans="1:7" x14ac:dyDescent="0.25">
      <c r="A22" s="31" t="s">
        <v>77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7" t="s">
        <v>23</v>
      </c>
      <c r="B24" s="38"/>
      <c r="C24" s="39" t="s">
        <v>24</v>
      </c>
      <c r="D24" s="39" t="s">
        <v>48</v>
      </c>
      <c r="E24" s="40" t="s">
        <v>49</v>
      </c>
      <c r="F24" s="41" t="s">
        <v>50</v>
      </c>
      <c r="G24" s="38"/>
    </row>
    <row r="25" spans="1:7" x14ac:dyDescent="0.25">
      <c r="A25" s="42"/>
      <c r="B25" s="43"/>
      <c r="C25" s="44" t="s">
        <v>25</v>
      </c>
      <c r="D25" s="44" t="s">
        <v>51</v>
      </c>
      <c r="E25" s="45" t="s">
        <v>52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53</v>
      </c>
      <c r="E26" s="45" t="s">
        <v>54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266.89999999999998</v>
      </c>
      <c r="D28" s="57">
        <v>190.8</v>
      </c>
      <c r="E28" s="55">
        <f>C28-D28</f>
        <v>76.099999999999966</v>
      </c>
      <c r="F28" s="76" t="s">
        <v>55</v>
      </c>
      <c r="G28" s="77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56" t="s">
        <v>56</v>
      </c>
      <c r="B31" s="73" t="s">
        <v>81</v>
      </c>
      <c r="C31" s="74" t="s">
        <v>81</v>
      </c>
      <c r="D31" s="75" t="s">
        <v>81</v>
      </c>
      <c r="E31" s="56" t="s">
        <v>123</v>
      </c>
      <c r="F31" s="68"/>
    </row>
    <row r="32" spans="1:7" x14ac:dyDescent="0.25">
      <c r="A32" s="56"/>
      <c r="B32" s="73" t="s">
        <v>82</v>
      </c>
      <c r="C32" s="74" t="s">
        <v>82</v>
      </c>
      <c r="D32" s="75" t="s">
        <v>82</v>
      </c>
      <c r="E32" s="56" t="s">
        <v>124</v>
      </c>
      <c r="F32" s="68"/>
    </row>
    <row r="33" spans="1:6" x14ac:dyDescent="0.25">
      <c r="A33" s="56"/>
      <c r="B33" s="73" t="s">
        <v>83</v>
      </c>
      <c r="C33" s="74" t="s">
        <v>83</v>
      </c>
      <c r="D33" s="75" t="s">
        <v>83</v>
      </c>
      <c r="E33" s="56" t="s">
        <v>64</v>
      </c>
      <c r="F33" s="68">
        <v>309.5</v>
      </c>
    </row>
    <row r="34" spans="1:6" x14ac:dyDescent="0.25">
      <c r="A34" s="56"/>
      <c r="B34" s="73" t="s">
        <v>84</v>
      </c>
      <c r="C34" s="74" t="s">
        <v>84</v>
      </c>
      <c r="D34" s="75" t="s">
        <v>84</v>
      </c>
      <c r="E34" s="56" t="s">
        <v>63</v>
      </c>
      <c r="F34" s="68">
        <v>20</v>
      </c>
    </row>
    <row r="35" spans="1:6" x14ac:dyDescent="0.25">
      <c r="A35" s="56" t="s">
        <v>78</v>
      </c>
      <c r="B35" s="73" t="s">
        <v>85</v>
      </c>
      <c r="C35" s="74" t="s">
        <v>85</v>
      </c>
      <c r="D35" s="75" t="s">
        <v>85</v>
      </c>
      <c r="E35" s="56"/>
      <c r="F35" s="68"/>
    </row>
    <row r="36" spans="1:6" x14ac:dyDescent="0.25">
      <c r="A36" s="56"/>
      <c r="B36" s="73" t="s">
        <v>86</v>
      </c>
      <c r="C36" s="74" t="s">
        <v>86</v>
      </c>
      <c r="D36" s="75" t="s">
        <v>86</v>
      </c>
      <c r="E36" s="56" t="s">
        <v>125</v>
      </c>
      <c r="F36" s="68">
        <v>163.75</v>
      </c>
    </row>
    <row r="37" spans="1:6" x14ac:dyDescent="0.25">
      <c r="A37" s="56"/>
      <c r="B37" s="73" t="s">
        <v>87</v>
      </c>
      <c r="C37" s="74" t="s">
        <v>87</v>
      </c>
      <c r="D37" s="75" t="s">
        <v>87</v>
      </c>
      <c r="E37" s="56" t="s">
        <v>64</v>
      </c>
      <c r="F37" s="68">
        <v>63.5</v>
      </c>
    </row>
    <row r="38" spans="1:6" x14ac:dyDescent="0.25">
      <c r="A38" s="56"/>
      <c r="B38" s="73" t="s">
        <v>88</v>
      </c>
      <c r="C38" s="74" t="s">
        <v>88</v>
      </c>
      <c r="D38" s="75" t="s">
        <v>88</v>
      </c>
      <c r="E38" s="56" t="s">
        <v>63</v>
      </c>
      <c r="F38" s="68">
        <v>87.6</v>
      </c>
    </row>
    <row r="39" spans="1:6" x14ac:dyDescent="0.25">
      <c r="A39" s="56"/>
      <c r="B39" s="73" t="s">
        <v>89</v>
      </c>
      <c r="C39" s="74" t="s">
        <v>89</v>
      </c>
      <c r="D39" s="75" t="s">
        <v>89</v>
      </c>
      <c r="E39" s="56" t="s">
        <v>64</v>
      </c>
      <c r="F39" s="68">
        <v>52</v>
      </c>
    </row>
    <row r="40" spans="1:6" x14ac:dyDescent="0.25">
      <c r="A40" s="56"/>
      <c r="B40" s="73" t="s">
        <v>90</v>
      </c>
      <c r="C40" s="74" t="s">
        <v>90</v>
      </c>
      <c r="D40" s="75" t="s">
        <v>90</v>
      </c>
      <c r="E40" s="56" t="s">
        <v>63</v>
      </c>
      <c r="F40" s="68">
        <v>122.68</v>
      </c>
    </row>
    <row r="41" spans="1:6" x14ac:dyDescent="0.25">
      <c r="A41" s="56"/>
      <c r="B41" s="73" t="s">
        <v>84</v>
      </c>
      <c r="C41" s="74" t="s">
        <v>84</v>
      </c>
      <c r="D41" s="75" t="s">
        <v>84</v>
      </c>
      <c r="E41" s="56" t="s">
        <v>66</v>
      </c>
      <c r="F41" s="68">
        <v>30</v>
      </c>
    </row>
    <row r="42" spans="1:6" x14ac:dyDescent="0.25">
      <c r="A42" s="56"/>
      <c r="B42" s="73" t="s">
        <v>91</v>
      </c>
      <c r="C42" s="74" t="s">
        <v>91</v>
      </c>
      <c r="D42" s="75" t="s">
        <v>91</v>
      </c>
      <c r="E42" s="56" t="s">
        <v>126</v>
      </c>
      <c r="F42" s="68">
        <v>534.05999999999995</v>
      </c>
    </row>
    <row r="43" spans="1:6" x14ac:dyDescent="0.25">
      <c r="A43" s="56" t="s">
        <v>79</v>
      </c>
      <c r="B43" s="73" t="s">
        <v>92</v>
      </c>
      <c r="C43" s="74" t="s">
        <v>92</v>
      </c>
      <c r="D43" s="75" t="s">
        <v>92</v>
      </c>
      <c r="E43" s="56" t="s">
        <v>64</v>
      </c>
      <c r="F43" s="68">
        <v>128</v>
      </c>
    </row>
    <row r="44" spans="1:6" x14ac:dyDescent="0.25">
      <c r="A44" s="56"/>
      <c r="B44" s="78" t="s">
        <v>93</v>
      </c>
      <c r="C44" s="79" t="s">
        <v>93</v>
      </c>
      <c r="D44" s="80" t="s">
        <v>93</v>
      </c>
      <c r="E44" s="56"/>
      <c r="F44" s="68"/>
    </row>
    <row r="45" spans="1:6" x14ac:dyDescent="0.25">
      <c r="A45" s="56"/>
      <c r="B45" s="73" t="s">
        <v>94</v>
      </c>
      <c r="C45" s="74" t="s">
        <v>94</v>
      </c>
      <c r="D45" s="75" t="s">
        <v>94</v>
      </c>
      <c r="E45" s="56" t="s">
        <v>127</v>
      </c>
      <c r="F45" s="68">
        <v>864.38</v>
      </c>
    </row>
    <row r="46" spans="1:6" x14ac:dyDescent="0.25">
      <c r="A46" s="56"/>
      <c r="B46" s="73" t="s">
        <v>94</v>
      </c>
      <c r="C46" s="74" t="s">
        <v>94</v>
      </c>
      <c r="D46" s="75" t="s">
        <v>94</v>
      </c>
      <c r="E46" s="56" t="s">
        <v>128</v>
      </c>
      <c r="F46" s="68">
        <v>540</v>
      </c>
    </row>
    <row r="47" spans="1:6" x14ac:dyDescent="0.25">
      <c r="A47" s="56"/>
      <c r="B47" s="73" t="s">
        <v>88</v>
      </c>
      <c r="C47" s="74" t="s">
        <v>88</v>
      </c>
      <c r="D47" s="75" t="s">
        <v>88</v>
      </c>
      <c r="E47" s="56" t="s">
        <v>64</v>
      </c>
      <c r="F47" s="68">
        <v>28.5</v>
      </c>
    </row>
    <row r="48" spans="1:6" x14ac:dyDescent="0.25">
      <c r="A48" s="56"/>
      <c r="B48" s="73" t="s">
        <v>95</v>
      </c>
      <c r="C48" s="74" t="s">
        <v>95</v>
      </c>
      <c r="D48" s="75" t="s">
        <v>95</v>
      </c>
      <c r="E48" s="56" t="s">
        <v>67</v>
      </c>
      <c r="F48" s="68">
        <v>177</v>
      </c>
    </row>
    <row r="49" spans="1:6" x14ac:dyDescent="0.25">
      <c r="A49" s="56"/>
      <c r="B49" s="73" t="s">
        <v>96</v>
      </c>
      <c r="C49" s="74" t="s">
        <v>96</v>
      </c>
      <c r="D49" s="75" t="s">
        <v>96</v>
      </c>
      <c r="E49" s="56" t="s">
        <v>63</v>
      </c>
      <c r="F49" s="68">
        <v>148</v>
      </c>
    </row>
    <row r="50" spans="1:6" x14ac:dyDescent="0.25">
      <c r="A50" s="56"/>
      <c r="B50" s="73" t="s">
        <v>97</v>
      </c>
      <c r="C50" s="74" t="s">
        <v>97</v>
      </c>
      <c r="D50" s="75" t="s">
        <v>97</v>
      </c>
      <c r="E50" s="56" t="s">
        <v>63</v>
      </c>
      <c r="F50" s="68">
        <v>140</v>
      </c>
    </row>
    <row r="51" spans="1:6" x14ac:dyDescent="0.25">
      <c r="A51" s="56"/>
      <c r="B51" s="73" t="s">
        <v>98</v>
      </c>
      <c r="C51" s="74" t="s">
        <v>98</v>
      </c>
      <c r="D51" s="75" t="s">
        <v>98</v>
      </c>
      <c r="E51" s="56" t="s">
        <v>129</v>
      </c>
      <c r="F51" s="68">
        <v>611.1</v>
      </c>
    </row>
    <row r="52" spans="1:6" x14ac:dyDescent="0.25">
      <c r="A52" s="56"/>
      <c r="B52" s="73" t="s">
        <v>89</v>
      </c>
      <c r="C52" s="74" t="s">
        <v>89</v>
      </c>
      <c r="D52" s="75" t="s">
        <v>89</v>
      </c>
      <c r="E52" s="56" t="s">
        <v>64</v>
      </c>
      <c r="F52" s="68">
        <v>50</v>
      </c>
    </row>
    <row r="53" spans="1:6" x14ac:dyDescent="0.25">
      <c r="A53" s="56"/>
      <c r="B53" s="73" t="s">
        <v>99</v>
      </c>
      <c r="C53" s="74" t="s">
        <v>99</v>
      </c>
      <c r="D53" s="75" t="s">
        <v>99</v>
      </c>
      <c r="E53" s="56" t="s">
        <v>66</v>
      </c>
      <c r="F53" s="68">
        <v>225</v>
      </c>
    </row>
    <row r="54" spans="1:6" x14ac:dyDescent="0.25">
      <c r="A54" s="56"/>
      <c r="B54" s="73" t="s">
        <v>84</v>
      </c>
      <c r="C54" s="74" t="s">
        <v>84</v>
      </c>
      <c r="D54" s="75" t="s">
        <v>84</v>
      </c>
      <c r="E54" s="56" t="s">
        <v>66</v>
      </c>
      <c r="F54" s="68">
        <v>30</v>
      </c>
    </row>
    <row r="55" spans="1:6" x14ac:dyDescent="0.25">
      <c r="A55" s="56" t="s">
        <v>57</v>
      </c>
      <c r="B55" s="73" t="s">
        <v>100</v>
      </c>
      <c r="C55" s="74" t="s">
        <v>100</v>
      </c>
      <c r="D55" s="75" t="s">
        <v>100</v>
      </c>
      <c r="E55" s="56" t="s">
        <v>130</v>
      </c>
      <c r="F55" s="68"/>
    </row>
    <row r="56" spans="1:6" x14ac:dyDescent="0.25">
      <c r="A56" s="56" t="s">
        <v>58</v>
      </c>
      <c r="B56" s="73" t="s">
        <v>92</v>
      </c>
      <c r="C56" s="74" t="s">
        <v>92</v>
      </c>
      <c r="D56" s="75" t="s">
        <v>92</v>
      </c>
      <c r="E56" s="56" t="s">
        <v>64</v>
      </c>
      <c r="F56" s="68">
        <v>128</v>
      </c>
    </row>
    <row r="57" spans="1:6" x14ac:dyDescent="0.25">
      <c r="A57" s="56"/>
      <c r="B57" s="73" t="s">
        <v>101</v>
      </c>
      <c r="C57" s="74" t="s">
        <v>101</v>
      </c>
      <c r="D57" s="75" t="s">
        <v>101</v>
      </c>
      <c r="E57" s="56" t="s">
        <v>130</v>
      </c>
      <c r="F57" s="68"/>
    </row>
    <row r="58" spans="1:6" x14ac:dyDescent="0.25">
      <c r="A58" s="56"/>
      <c r="B58" s="73" t="s">
        <v>102</v>
      </c>
      <c r="C58" s="74" t="s">
        <v>102</v>
      </c>
      <c r="D58" s="75" t="s">
        <v>102</v>
      </c>
      <c r="E58" s="56" t="s">
        <v>69</v>
      </c>
      <c r="F58" s="68">
        <v>175</v>
      </c>
    </row>
    <row r="59" spans="1:6" x14ac:dyDescent="0.25">
      <c r="A59" s="56" t="s">
        <v>59</v>
      </c>
      <c r="B59" s="73" t="s">
        <v>103</v>
      </c>
      <c r="C59" s="74" t="s">
        <v>103</v>
      </c>
      <c r="D59" s="75" t="s">
        <v>103</v>
      </c>
      <c r="E59" s="56"/>
      <c r="F59" s="68"/>
    </row>
    <row r="60" spans="1:6" x14ac:dyDescent="0.25">
      <c r="A60" s="56"/>
      <c r="B60" s="73" t="s">
        <v>104</v>
      </c>
      <c r="C60" s="74" t="s">
        <v>104</v>
      </c>
      <c r="D60" s="75" t="s">
        <v>104</v>
      </c>
      <c r="E60" s="56" t="s">
        <v>64</v>
      </c>
      <c r="F60" s="68">
        <v>129</v>
      </c>
    </row>
    <row r="61" spans="1:6" x14ac:dyDescent="0.25">
      <c r="A61" s="56"/>
      <c r="B61" s="73" t="s">
        <v>105</v>
      </c>
      <c r="C61" s="74" t="s">
        <v>105</v>
      </c>
      <c r="D61" s="75" t="s">
        <v>105</v>
      </c>
      <c r="E61" s="56" t="s">
        <v>64</v>
      </c>
      <c r="F61" s="68">
        <v>118.1</v>
      </c>
    </row>
    <row r="62" spans="1:6" x14ac:dyDescent="0.25">
      <c r="A62" s="56"/>
      <c r="B62" s="73" t="s">
        <v>106</v>
      </c>
      <c r="C62" s="74" t="s">
        <v>106</v>
      </c>
      <c r="D62" s="75" t="s">
        <v>106</v>
      </c>
      <c r="E62" s="56" t="s">
        <v>64</v>
      </c>
      <c r="F62" s="68">
        <v>8.5</v>
      </c>
    </row>
    <row r="63" spans="1:6" x14ac:dyDescent="0.25">
      <c r="A63" s="56" t="s">
        <v>60</v>
      </c>
      <c r="B63" s="73" t="s">
        <v>101</v>
      </c>
      <c r="C63" s="74" t="s">
        <v>101</v>
      </c>
      <c r="D63" s="75" t="s">
        <v>101</v>
      </c>
      <c r="E63" s="56" t="s">
        <v>131</v>
      </c>
      <c r="F63" s="68"/>
    </row>
    <row r="64" spans="1:6" x14ac:dyDescent="0.25">
      <c r="A64" s="56"/>
      <c r="B64" s="73" t="s">
        <v>84</v>
      </c>
      <c r="C64" s="74" t="s">
        <v>84</v>
      </c>
      <c r="D64" s="75" t="s">
        <v>84</v>
      </c>
      <c r="E64" s="56" t="s">
        <v>64</v>
      </c>
      <c r="F64" s="68">
        <v>10</v>
      </c>
    </row>
    <row r="65" spans="1:6" x14ac:dyDescent="0.25">
      <c r="A65" s="56"/>
      <c r="B65" s="73" t="s">
        <v>107</v>
      </c>
      <c r="C65" s="74" t="s">
        <v>107</v>
      </c>
      <c r="D65" s="75" t="s">
        <v>107</v>
      </c>
      <c r="E65" s="56" t="s">
        <v>66</v>
      </c>
      <c r="F65" s="68">
        <v>72</v>
      </c>
    </row>
    <row r="66" spans="1:6" x14ac:dyDescent="0.25">
      <c r="A66" s="56" t="s">
        <v>61</v>
      </c>
      <c r="B66" s="73" t="s">
        <v>108</v>
      </c>
      <c r="C66" s="74" t="s">
        <v>108</v>
      </c>
      <c r="D66" s="75" t="s">
        <v>108</v>
      </c>
      <c r="E66" s="56" t="s">
        <v>63</v>
      </c>
      <c r="F66" s="68">
        <v>300</v>
      </c>
    </row>
    <row r="67" spans="1:6" x14ac:dyDescent="0.25">
      <c r="A67" s="56"/>
      <c r="B67" s="73" t="s">
        <v>109</v>
      </c>
      <c r="C67" s="74" t="s">
        <v>109</v>
      </c>
      <c r="D67" s="75" t="s">
        <v>109</v>
      </c>
      <c r="E67" s="56" t="s">
        <v>132</v>
      </c>
      <c r="F67" s="68">
        <v>70</v>
      </c>
    </row>
    <row r="68" spans="1:6" x14ac:dyDescent="0.25">
      <c r="A68" s="56"/>
      <c r="B68" s="73" t="s">
        <v>110</v>
      </c>
      <c r="C68" s="74" t="s">
        <v>110</v>
      </c>
      <c r="D68" s="75" t="s">
        <v>110</v>
      </c>
      <c r="E68" s="56" t="s">
        <v>69</v>
      </c>
      <c r="F68" s="68">
        <v>175</v>
      </c>
    </row>
    <row r="69" spans="1:6" x14ac:dyDescent="0.25">
      <c r="A69" s="56"/>
      <c r="B69" s="73" t="s">
        <v>84</v>
      </c>
      <c r="C69" s="74" t="s">
        <v>84</v>
      </c>
      <c r="D69" s="75" t="s">
        <v>84</v>
      </c>
      <c r="E69" s="56" t="s">
        <v>69</v>
      </c>
      <c r="F69" s="68">
        <v>50</v>
      </c>
    </row>
    <row r="70" spans="1:6" x14ac:dyDescent="0.25">
      <c r="A70" s="56" t="s">
        <v>62</v>
      </c>
      <c r="B70" s="73" t="s">
        <v>111</v>
      </c>
      <c r="C70" s="74" t="s">
        <v>111</v>
      </c>
      <c r="D70" s="75" t="s">
        <v>111</v>
      </c>
      <c r="E70" s="56"/>
      <c r="F70" s="68"/>
    </row>
    <row r="71" spans="1:6" x14ac:dyDescent="0.25">
      <c r="A71" s="56"/>
      <c r="B71" s="73" t="s">
        <v>94</v>
      </c>
      <c r="C71" s="74" t="s">
        <v>94</v>
      </c>
      <c r="D71" s="75" t="s">
        <v>94</v>
      </c>
      <c r="E71" s="56" t="s">
        <v>128</v>
      </c>
      <c r="F71" s="68">
        <v>433.34</v>
      </c>
    </row>
    <row r="72" spans="1:6" x14ac:dyDescent="0.25">
      <c r="A72" s="56"/>
      <c r="B72" s="73" t="s">
        <v>94</v>
      </c>
      <c r="C72" s="74" t="s">
        <v>94</v>
      </c>
      <c r="D72" s="75" t="s">
        <v>94</v>
      </c>
      <c r="E72" s="56" t="s">
        <v>133</v>
      </c>
      <c r="F72" s="68">
        <v>92</v>
      </c>
    </row>
    <row r="73" spans="1:6" x14ac:dyDescent="0.25">
      <c r="A73" s="56"/>
      <c r="B73" s="73" t="s">
        <v>97</v>
      </c>
      <c r="C73" s="74" t="s">
        <v>97</v>
      </c>
      <c r="D73" s="75" t="s">
        <v>97</v>
      </c>
      <c r="E73" s="56" t="s">
        <v>64</v>
      </c>
      <c r="F73" s="68">
        <v>87</v>
      </c>
    </row>
    <row r="74" spans="1:6" x14ac:dyDescent="0.25">
      <c r="A74" s="56"/>
      <c r="B74" s="73" t="s">
        <v>98</v>
      </c>
      <c r="C74" s="74" t="s">
        <v>98</v>
      </c>
      <c r="D74" s="75" t="s">
        <v>98</v>
      </c>
      <c r="E74" s="56" t="s">
        <v>66</v>
      </c>
      <c r="F74" s="68">
        <v>148.5</v>
      </c>
    </row>
    <row r="75" spans="1:6" x14ac:dyDescent="0.25">
      <c r="A75" s="56"/>
      <c r="B75" s="73" t="s">
        <v>112</v>
      </c>
      <c r="C75" s="74" t="s">
        <v>112</v>
      </c>
      <c r="D75" s="75" t="s">
        <v>112</v>
      </c>
      <c r="E75" s="56" t="s">
        <v>65</v>
      </c>
      <c r="F75" s="68">
        <v>214.02</v>
      </c>
    </row>
    <row r="76" spans="1:6" x14ac:dyDescent="0.25">
      <c r="A76" s="56"/>
      <c r="B76" s="73" t="s">
        <v>113</v>
      </c>
      <c r="C76" s="74" t="s">
        <v>113</v>
      </c>
      <c r="D76" s="75" t="s">
        <v>113</v>
      </c>
      <c r="E76" s="56" t="s">
        <v>66</v>
      </c>
      <c r="F76" s="68">
        <v>255.9</v>
      </c>
    </row>
    <row r="77" spans="1:6" x14ac:dyDescent="0.25">
      <c r="A77" s="56"/>
      <c r="B77" s="73" t="s">
        <v>89</v>
      </c>
      <c r="C77" s="74" t="s">
        <v>89</v>
      </c>
      <c r="D77" s="75" t="s">
        <v>89</v>
      </c>
      <c r="E77" s="56" t="s">
        <v>63</v>
      </c>
      <c r="F77" s="68">
        <v>92</v>
      </c>
    </row>
    <row r="78" spans="1:6" x14ac:dyDescent="0.25">
      <c r="A78" s="56"/>
      <c r="B78" s="73" t="s">
        <v>96</v>
      </c>
      <c r="C78" s="74" t="s">
        <v>96</v>
      </c>
      <c r="D78" s="75" t="s">
        <v>96</v>
      </c>
      <c r="E78" s="56" t="s">
        <v>66</v>
      </c>
      <c r="F78" s="68">
        <v>222.75</v>
      </c>
    </row>
    <row r="79" spans="1:6" x14ac:dyDescent="0.25">
      <c r="A79" s="56"/>
      <c r="B79" s="73" t="s">
        <v>114</v>
      </c>
      <c r="C79" s="74" t="s">
        <v>114</v>
      </c>
      <c r="D79" s="75" t="s">
        <v>114</v>
      </c>
      <c r="E79" s="56" t="s">
        <v>134</v>
      </c>
      <c r="F79" s="68">
        <v>708.8</v>
      </c>
    </row>
    <row r="80" spans="1:6" x14ac:dyDescent="0.25">
      <c r="A80" s="56"/>
      <c r="B80" s="73" t="s">
        <v>84</v>
      </c>
      <c r="C80" s="74" t="s">
        <v>84</v>
      </c>
      <c r="D80" s="75" t="s">
        <v>84</v>
      </c>
      <c r="E80" s="56" t="s">
        <v>132</v>
      </c>
      <c r="F80" s="68">
        <v>100</v>
      </c>
    </row>
    <row r="81" spans="1:6" x14ac:dyDescent="0.25">
      <c r="A81" s="56"/>
      <c r="B81" s="73" t="s">
        <v>115</v>
      </c>
      <c r="C81" s="74" t="s">
        <v>115</v>
      </c>
      <c r="D81" s="75" t="s">
        <v>115</v>
      </c>
      <c r="E81" s="56" t="s">
        <v>63</v>
      </c>
      <c r="F81" s="68">
        <v>93</v>
      </c>
    </row>
    <row r="82" spans="1:6" x14ac:dyDescent="0.25">
      <c r="A82" s="56"/>
      <c r="B82" s="73" t="s">
        <v>116</v>
      </c>
      <c r="C82" s="74" t="s">
        <v>116</v>
      </c>
      <c r="D82" s="75" t="s">
        <v>116</v>
      </c>
      <c r="E82" s="56" t="s">
        <v>70</v>
      </c>
      <c r="F82" s="68">
        <v>42.5</v>
      </c>
    </row>
    <row r="83" spans="1:6" x14ac:dyDescent="0.25">
      <c r="A83" s="56"/>
      <c r="B83" s="73" t="s">
        <v>110</v>
      </c>
      <c r="C83" s="74" t="s">
        <v>110</v>
      </c>
      <c r="D83" s="75" t="s">
        <v>110</v>
      </c>
      <c r="E83" s="56" t="s">
        <v>67</v>
      </c>
      <c r="F83" s="68">
        <v>140</v>
      </c>
    </row>
    <row r="84" spans="1:6" x14ac:dyDescent="0.25">
      <c r="A84" s="56"/>
      <c r="B84" s="73" t="s">
        <v>109</v>
      </c>
      <c r="C84" s="74" t="s">
        <v>109</v>
      </c>
      <c r="D84" s="75" t="s">
        <v>109</v>
      </c>
      <c r="E84" s="56" t="s">
        <v>69</v>
      </c>
      <c r="F84" s="68">
        <v>35</v>
      </c>
    </row>
    <row r="85" spans="1:6" x14ac:dyDescent="0.25">
      <c r="A85" s="56" t="s">
        <v>80</v>
      </c>
      <c r="B85" s="73" t="s">
        <v>117</v>
      </c>
      <c r="C85" s="74" t="s">
        <v>117</v>
      </c>
      <c r="D85" s="75" t="s">
        <v>117</v>
      </c>
      <c r="E85" s="56"/>
      <c r="F85" s="68"/>
    </row>
    <row r="86" spans="1:6" x14ac:dyDescent="0.25">
      <c r="A86" s="56"/>
      <c r="B86" s="73" t="s">
        <v>118</v>
      </c>
      <c r="C86" s="74" t="s">
        <v>118</v>
      </c>
      <c r="D86" s="75" t="s">
        <v>118</v>
      </c>
      <c r="E86" s="56" t="s">
        <v>68</v>
      </c>
      <c r="F86" s="68">
        <v>155.19999999999999</v>
      </c>
    </row>
    <row r="87" spans="1:6" ht="15" hidden="1" customHeight="1" x14ac:dyDescent="0.25">
      <c r="A87" s="56"/>
      <c r="B87" s="73" t="s">
        <v>119</v>
      </c>
      <c r="C87" s="74" t="s">
        <v>119</v>
      </c>
      <c r="D87" s="75" t="s">
        <v>119</v>
      </c>
      <c r="E87" s="56" t="s">
        <v>63</v>
      </c>
      <c r="F87" s="68">
        <v>296.44</v>
      </c>
    </row>
    <row r="88" spans="1:6" x14ac:dyDescent="0.25">
      <c r="A88" s="56"/>
      <c r="B88" s="73" t="s">
        <v>120</v>
      </c>
      <c r="C88" s="74" t="s">
        <v>120</v>
      </c>
      <c r="D88" s="75" t="s">
        <v>120</v>
      </c>
      <c r="E88" s="56" t="s">
        <v>63</v>
      </c>
      <c r="F88" s="68">
        <v>11.2</v>
      </c>
    </row>
    <row r="89" spans="1:6" x14ac:dyDescent="0.25">
      <c r="A89" s="56"/>
      <c r="B89" s="73" t="s">
        <v>111</v>
      </c>
      <c r="C89" s="74" t="s">
        <v>111</v>
      </c>
      <c r="D89" s="75" t="s">
        <v>111</v>
      </c>
      <c r="E89" s="56"/>
      <c r="F89" s="68"/>
    </row>
    <row r="90" spans="1:6" x14ac:dyDescent="0.25">
      <c r="A90" s="56"/>
      <c r="B90" s="73" t="s">
        <v>86</v>
      </c>
      <c r="C90" s="74" t="s">
        <v>86</v>
      </c>
      <c r="D90" s="75" t="s">
        <v>86</v>
      </c>
      <c r="E90" s="56" t="s">
        <v>135</v>
      </c>
      <c r="F90" s="68">
        <v>189</v>
      </c>
    </row>
    <row r="91" spans="1:6" x14ac:dyDescent="0.25">
      <c r="A91" s="56"/>
      <c r="B91" s="73" t="s">
        <v>86</v>
      </c>
      <c r="C91" s="74" t="s">
        <v>86</v>
      </c>
      <c r="D91" s="75" t="s">
        <v>86</v>
      </c>
      <c r="E91" s="56" t="s">
        <v>136</v>
      </c>
      <c r="F91" s="68">
        <v>133</v>
      </c>
    </row>
    <row r="92" spans="1:6" x14ac:dyDescent="0.25">
      <c r="A92" s="56"/>
      <c r="B92" s="73" t="s">
        <v>97</v>
      </c>
      <c r="C92" s="74" t="s">
        <v>97</v>
      </c>
      <c r="D92" s="75" t="s">
        <v>97</v>
      </c>
      <c r="E92" s="56" t="s">
        <v>64</v>
      </c>
      <c r="F92" s="68">
        <v>87</v>
      </c>
    </row>
    <row r="93" spans="1:6" x14ac:dyDescent="0.25">
      <c r="A93" s="56"/>
      <c r="B93" s="73" t="s">
        <v>96</v>
      </c>
      <c r="C93" s="74" t="s">
        <v>96</v>
      </c>
      <c r="D93" s="75" t="s">
        <v>96</v>
      </c>
      <c r="E93" s="56" t="s">
        <v>64</v>
      </c>
      <c r="F93" s="68">
        <v>73</v>
      </c>
    </row>
    <row r="94" spans="1:6" x14ac:dyDescent="0.25">
      <c r="A94" s="56"/>
      <c r="B94" s="73" t="s">
        <v>98</v>
      </c>
      <c r="C94" s="74" t="s">
        <v>98</v>
      </c>
      <c r="D94" s="75" t="s">
        <v>98</v>
      </c>
      <c r="E94" s="56" t="s">
        <v>63</v>
      </c>
      <c r="F94" s="68">
        <v>123</v>
      </c>
    </row>
    <row r="95" spans="1:6" x14ac:dyDescent="0.25">
      <c r="A95" s="56"/>
      <c r="B95" s="73" t="s">
        <v>121</v>
      </c>
      <c r="C95" s="74" t="s">
        <v>121</v>
      </c>
      <c r="D95" s="75" t="s">
        <v>121</v>
      </c>
      <c r="E95" s="56" t="s">
        <v>64</v>
      </c>
      <c r="F95" s="68">
        <v>54</v>
      </c>
    </row>
    <row r="96" spans="1:6" x14ac:dyDescent="0.25">
      <c r="A96" s="56"/>
      <c r="B96" s="73" t="s">
        <v>122</v>
      </c>
      <c r="C96" s="74" t="s">
        <v>122</v>
      </c>
      <c r="D96" s="75" t="s">
        <v>122</v>
      </c>
      <c r="E96" s="56" t="s">
        <v>64</v>
      </c>
      <c r="F96" s="68">
        <v>56</v>
      </c>
    </row>
    <row r="97" spans="1:8" x14ac:dyDescent="0.25">
      <c r="A97" s="56"/>
      <c r="B97" s="81" t="s">
        <v>71</v>
      </c>
      <c r="C97" s="82"/>
      <c r="D97" s="83"/>
      <c r="E97" s="70"/>
      <c r="F97" s="71">
        <f>SUM(F33:F96)</f>
        <v>9403.3200000000015</v>
      </c>
    </row>
    <row r="98" spans="1:8" x14ac:dyDescent="0.25">
      <c r="A98" s="59"/>
      <c r="B98" s="84" t="s">
        <v>137</v>
      </c>
      <c r="C98" s="84"/>
      <c r="D98" s="84"/>
      <c r="E98" s="59"/>
      <c r="F98" s="69"/>
    </row>
    <row r="99" spans="1:8" x14ac:dyDescent="0.25">
      <c r="A99" s="18"/>
      <c r="B99" s="9" t="s">
        <v>35</v>
      </c>
      <c r="C99" s="5" t="s">
        <v>37</v>
      </c>
      <c r="D99" s="18" t="s">
        <v>39</v>
      </c>
      <c r="E99" s="5"/>
      <c r="F99" s="4" t="s">
        <v>47</v>
      </c>
    </row>
    <row r="100" spans="1:8" x14ac:dyDescent="0.25">
      <c r="A100" s="19" t="s">
        <v>34</v>
      </c>
      <c r="B100" s="13" t="s">
        <v>36</v>
      </c>
      <c r="C100" s="23" t="s">
        <v>38</v>
      </c>
      <c r="D100" s="19" t="s">
        <v>40</v>
      </c>
      <c r="E100" s="23"/>
      <c r="F100" s="4"/>
    </row>
    <row r="101" spans="1:8" x14ac:dyDescent="0.25">
      <c r="A101" s="36">
        <v>0.65</v>
      </c>
      <c r="B101" s="67">
        <f>A101*3969.5*12/1000</f>
        <v>30.962100000000003</v>
      </c>
      <c r="C101" s="36">
        <v>9.4</v>
      </c>
      <c r="D101" s="36"/>
      <c r="E101" s="36">
        <v>21.6</v>
      </c>
      <c r="F101" s="4"/>
    </row>
    <row r="102" spans="1:8" x14ac:dyDescent="0.25">
      <c r="A102" s="45"/>
      <c r="B102" s="45"/>
      <c r="C102" s="45"/>
      <c r="D102" s="45"/>
      <c r="E102" s="45"/>
      <c r="F102" s="58"/>
      <c r="G102" s="58"/>
      <c r="H102" s="58"/>
    </row>
    <row r="103" spans="1:8" x14ac:dyDescent="0.25">
      <c r="A103" s="4" t="s">
        <v>138</v>
      </c>
      <c r="G103" s="60"/>
      <c r="H103" s="58"/>
    </row>
    <row r="104" spans="1:8" x14ac:dyDescent="0.25">
      <c r="A104" s="4" t="s">
        <v>139</v>
      </c>
      <c r="B104" s="4"/>
      <c r="D104" s="4"/>
      <c r="G104" s="62"/>
      <c r="H104" s="58"/>
    </row>
    <row r="105" spans="1:8" x14ac:dyDescent="0.25">
      <c r="A105" s="4" t="s">
        <v>140</v>
      </c>
      <c r="B105" s="4"/>
      <c r="D105" s="4"/>
      <c r="G105" s="64"/>
      <c r="H105" s="58"/>
    </row>
    <row r="106" spans="1:8" x14ac:dyDescent="0.25">
      <c r="A106" s="4" t="s">
        <v>141</v>
      </c>
      <c r="B106" s="4"/>
      <c r="D106" s="4"/>
      <c r="G106" s="58"/>
      <c r="H106" s="58"/>
    </row>
    <row r="107" spans="1:8" x14ac:dyDescent="0.25">
      <c r="A107" s="4" t="s">
        <v>142</v>
      </c>
      <c r="B107" s="4"/>
      <c r="D107" s="4"/>
      <c r="G107" s="58"/>
      <c r="H107" s="58"/>
    </row>
    <row r="108" spans="1:8" x14ac:dyDescent="0.25">
      <c r="A108" s="4" t="s">
        <v>143</v>
      </c>
      <c r="B108" s="4"/>
      <c r="D108" s="4"/>
      <c r="G108" s="64"/>
      <c r="H108" s="58"/>
    </row>
    <row r="109" spans="1:8" x14ac:dyDescent="0.25">
      <c r="A109" s="4"/>
      <c r="B109" s="4"/>
      <c r="D109" s="4"/>
      <c r="G109" s="58"/>
      <c r="H109" s="58"/>
    </row>
    <row r="110" spans="1:8" x14ac:dyDescent="0.25">
      <c r="A110" s="4" t="s">
        <v>41</v>
      </c>
      <c r="B110" s="4" t="s">
        <v>42</v>
      </c>
      <c r="D110" s="4" t="s">
        <v>43</v>
      </c>
      <c r="G110" s="62"/>
      <c r="H110" s="58"/>
    </row>
    <row r="111" spans="1:8" x14ac:dyDescent="0.25">
      <c r="A111" s="61"/>
      <c r="B111" s="61"/>
      <c r="C111" s="61"/>
      <c r="D111" s="61"/>
      <c r="E111" s="61"/>
      <c r="F111" s="62"/>
      <c r="G111" s="62"/>
      <c r="H111" s="62"/>
    </row>
    <row r="112" spans="1:8" x14ac:dyDescent="0.25">
      <c r="A112" s="45"/>
      <c r="B112" s="45"/>
      <c r="C112" s="45"/>
      <c r="D112" s="45"/>
      <c r="E112" s="63"/>
      <c r="F112" s="58"/>
      <c r="G112" s="64"/>
      <c r="H112" s="58"/>
    </row>
    <row r="113" spans="1:8" x14ac:dyDescent="0.25">
      <c r="A113" s="45"/>
      <c r="B113" s="45"/>
      <c r="C113" s="45"/>
      <c r="D113" s="45"/>
      <c r="E113" s="45"/>
      <c r="F113" s="58"/>
      <c r="G113" s="58"/>
      <c r="H113" s="58"/>
    </row>
    <row r="114" spans="1:8" x14ac:dyDescent="0.25">
      <c r="A114" s="45"/>
      <c r="B114" s="45"/>
      <c r="C114" s="45"/>
      <c r="D114" s="45"/>
      <c r="E114" s="45"/>
      <c r="F114" s="58"/>
      <c r="G114" s="58"/>
      <c r="H114" s="58"/>
    </row>
    <row r="115" spans="1:8" x14ac:dyDescent="0.25">
      <c r="A115" s="45"/>
      <c r="B115" s="45"/>
      <c r="C115" s="45"/>
      <c r="D115" s="45"/>
      <c r="E115" s="63"/>
      <c r="F115" s="58"/>
      <c r="G115" s="64"/>
      <c r="H115" s="58"/>
    </row>
    <row r="116" spans="1:8" x14ac:dyDescent="0.25">
      <c r="A116" s="61"/>
      <c r="B116" s="61"/>
      <c r="C116" s="61"/>
      <c r="D116" s="61"/>
      <c r="E116" s="45"/>
      <c r="F116" s="58"/>
      <c r="G116" s="58"/>
      <c r="H116" s="58"/>
    </row>
    <row r="117" spans="1:8" x14ac:dyDescent="0.25">
      <c r="A117" s="61"/>
      <c r="B117" s="61"/>
      <c r="C117" s="61"/>
      <c r="D117" s="61"/>
      <c r="E117" s="63"/>
      <c r="F117" s="58"/>
      <c r="G117" s="65"/>
      <c r="H117" s="58"/>
    </row>
    <row r="118" spans="1:8" x14ac:dyDescent="0.25">
      <c r="A118" s="61"/>
      <c r="B118" s="61"/>
      <c r="C118" s="61"/>
      <c r="D118" s="61"/>
      <c r="E118" s="45"/>
      <c r="F118" s="58"/>
      <c r="G118" s="58"/>
      <c r="H118" s="58"/>
    </row>
    <row r="119" spans="1:8" x14ac:dyDescent="0.25">
      <c r="A119" s="61"/>
      <c r="B119" s="61"/>
      <c r="C119" s="61"/>
      <c r="D119" s="61"/>
      <c r="E119" s="63"/>
      <c r="F119" s="58"/>
      <c r="G119" s="62"/>
      <c r="H119" s="58"/>
    </row>
    <row r="120" spans="1:8" x14ac:dyDescent="0.25">
      <c r="A120" s="61"/>
      <c r="B120" s="45"/>
      <c r="C120" s="45"/>
      <c r="D120" s="45"/>
      <c r="E120" s="63"/>
      <c r="F120" s="58"/>
      <c r="G120" s="65"/>
      <c r="H120" s="58"/>
    </row>
    <row r="121" spans="1:8" x14ac:dyDescent="0.25">
      <c r="A121" s="61"/>
      <c r="B121" s="45"/>
      <c r="C121" s="45"/>
      <c r="D121" s="45"/>
      <c r="E121" s="45"/>
      <c r="F121" s="58"/>
      <c r="G121" s="58"/>
      <c r="H121" s="58"/>
    </row>
    <row r="122" spans="1:8" x14ac:dyDescent="0.25">
      <c r="A122" s="61"/>
      <c r="B122" s="61"/>
      <c r="C122" s="61"/>
      <c r="D122" s="45"/>
      <c r="E122" s="63"/>
      <c r="F122" s="58"/>
      <c r="G122" s="65"/>
      <c r="H122" s="58"/>
    </row>
    <row r="123" spans="1:8" x14ac:dyDescent="0.25">
      <c r="A123" s="61"/>
      <c r="B123" s="61"/>
      <c r="C123" s="61"/>
      <c r="D123" s="45"/>
      <c r="E123" s="45"/>
      <c r="F123" s="58"/>
      <c r="G123" s="58"/>
      <c r="H123" s="58"/>
    </row>
    <row r="124" spans="1:8" x14ac:dyDescent="0.25">
      <c r="A124" s="61"/>
      <c r="B124" s="61"/>
      <c r="C124" s="61"/>
      <c r="D124" s="45"/>
      <c r="E124" s="45"/>
      <c r="F124" s="58"/>
      <c r="G124" s="58"/>
      <c r="H124" s="58"/>
    </row>
    <row r="125" spans="1:8" x14ac:dyDescent="0.25">
      <c r="A125" s="61"/>
      <c r="B125" s="61"/>
      <c r="C125" s="61"/>
      <c r="D125" s="45"/>
      <c r="E125" s="45"/>
      <c r="F125" s="58"/>
      <c r="G125" s="58"/>
      <c r="H125" s="58"/>
    </row>
    <row r="126" spans="1:8" x14ac:dyDescent="0.25">
      <c r="A126" s="61"/>
      <c r="B126" s="61"/>
      <c r="C126" s="61"/>
      <c r="D126" s="45"/>
      <c r="E126" s="63"/>
      <c r="F126" s="58"/>
      <c r="G126" s="65"/>
      <c r="H126" s="58"/>
    </row>
    <row r="127" spans="1:8" x14ac:dyDescent="0.25">
      <c r="A127" s="61"/>
      <c r="B127" s="61"/>
      <c r="C127" s="61"/>
      <c r="D127" s="61"/>
      <c r="E127" s="61"/>
      <c r="F127" s="62"/>
      <c r="G127" s="62"/>
      <c r="H127" s="58"/>
    </row>
    <row r="128" spans="1:8" x14ac:dyDescent="0.25">
      <c r="A128" s="61"/>
      <c r="B128" s="61"/>
      <c r="C128" s="61"/>
      <c r="D128" s="61"/>
      <c r="E128" s="61"/>
      <c r="F128" s="62"/>
      <c r="G128" s="62"/>
      <c r="H128" s="58"/>
    </row>
    <row r="129" spans="1:8" x14ac:dyDescent="0.25">
      <c r="A129" s="45"/>
      <c r="B129" s="45"/>
      <c r="C129" s="45"/>
      <c r="D129" s="45"/>
      <c r="E129" s="45"/>
      <c r="F129" s="58"/>
      <c r="G129" s="58"/>
      <c r="H129" s="58"/>
    </row>
    <row r="130" spans="1:8" x14ac:dyDescent="0.25">
      <c r="A130" s="45"/>
      <c r="B130" s="45"/>
      <c r="C130" s="45"/>
      <c r="D130" s="45"/>
      <c r="E130" s="45"/>
      <c r="F130" s="58"/>
      <c r="G130" s="58"/>
      <c r="H130" s="58"/>
    </row>
    <row r="131" spans="1:8" x14ac:dyDescent="0.25">
      <c r="A131" s="45"/>
      <c r="B131" s="45"/>
      <c r="C131" s="45"/>
      <c r="D131" s="45"/>
      <c r="E131" s="45"/>
      <c r="F131" s="58"/>
      <c r="G131" s="58"/>
      <c r="H131" s="58"/>
    </row>
    <row r="132" spans="1:8" x14ac:dyDescent="0.25">
      <c r="A132" s="61"/>
      <c r="B132" s="45"/>
      <c r="C132" s="45"/>
      <c r="D132" s="45"/>
      <c r="E132" s="45"/>
      <c r="F132" s="58"/>
      <c r="G132" s="65"/>
      <c r="H132" s="58"/>
    </row>
    <row r="133" spans="1:8" x14ac:dyDescent="0.25">
      <c r="A133" s="45"/>
      <c r="B133" s="45"/>
      <c r="C133" s="45"/>
      <c r="D133" s="45"/>
      <c r="E133" s="45"/>
      <c r="F133" s="58"/>
      <c r="G133" s="58"/>
      <c r="H133" s="58"/>
    </row>
    <row r="134" spans="1:8" x14ac:dyDescent="0.25">
      <c r="A134" s="58"/>
      <c r="B134" s="58"/>
      <c r="C134" s="58"/>
      <c r="D134" s="58"/>
      <c r="E134" s="58"/>
      <c r="F134" s="58"/>
      <c r="G134" s="58"/>
      <c r="H134" s="58"/>
    </row>
    <row r="135" spans="1:8" x14ac:dyDescent="0.25">
      <c r="A135" s="4"/>
      <c r="B135" s="4"/>
      <c r="D135" s="4"/>
    </row>
    <row r="136" spans="1:8" x14ac:dyDescent="0.25">
      <c r="A136" s="4" t="s">
        <v>41</v>
      </c>
      <c r="B136" s="4" t="s">
        <v>42</v>
      </c>
      <c r="D136" s="4" t="s">
        <v>43</v>
      </c>
    </row>
  </sheetData>
  <mergeCells count="69">
    <mergeCell ref="B95:D95"/>
    <mergeCell ref="B96:D96"/>
    <mergeCell ref="B97:D97"/>
    <mergeCell ref="B90:D90"/>
    <mergeCell ref="B91:D91"/>
    <mergeCell ref="B92:D92"/>
    <mergeCell ref="B93:D93"/>
    <mergeCell ref="B94:D94"/>
    <mergeCell ref="B81:D81"/>
    <mergeCell ref="B82:D82"/>
    <mergeCell ref="B88:D88"/>
    <mergeCell ref="B89:D89"/>
    <mergeCell ref="B87:D87"/>
    <mergeCell ref="B83:D83"/>
    <mergeCell ref="B84:D84"/>
    <mergeCell ref="B85:D85"/>
    <mergeCell ref="B86:D86"/>
    <mergeCell ref="B55:D55"/>
    <mergeCell ref="B56:D56"/>
    <mergeCell ref="B57:D57"/>
    <mergeCell ref="B58:D58"/>
    <mergeCell ref="B59:D59"/>
    <mergeCell ref="B79:D79"/>
    <mergeCell ref="B63:D63"/>
    <mergeCell ref="B64:D64"/>
    <mergeCell ref="B65:D65"/>
    <mergeCell ref="B66:D66"/>
    <mergeCell ref="B67:D67"/>
    <mergeCell ref="B74:D74"/>
    <mergeCell ref="B75:D75"/>
    <mergeCell ref="B76:D76"/>
    <mergeCell ref="B77:D77"/>
    <mergeCell ref="B78:D78"/>
    <mergeCell ref="B69:D69"/>
    <mergeCell ref="B70:D70"/>
    <mergeCell ref="B68:D68"/>
    <mergeCell ref="B80:D80"/>
    <mergeCell ref="F28:G28"/>
    <mergeCell ref="B71:D71"/>
    <mergeCell ref="B72:D72"/>
    <mergeCell ref="B73:D73"/>
    <mergeCell ref="B39:D39"/>
    <mergeCell ref="B40:D40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A7:G7"/>
    <mergeCell ref="B62:D62"/>
    <mergeCell ref="B31:D31"/>
    <mergeCell ref="B32:D32"/>
    <mergeCell ref="B33:D33"/>
    <mergeCell ref="B34:D34"/>
    <mergeCell ref="B35:D35"/>
    <mergeCell ref="B37:D37"/>
    <mergeCell ref="B38:D38"/>
    <mergeCell ref="B60:D60"/>
    <mergeCell ref="B61:D61"/>
    <mergeCell ref="B36:D36"/>
    <mergeCell ref="B45:D45"/>
    <mergeCell ref="B46:D46"/>
    <mergeCell ref="B47:D47"/>
    <mergeCell ref="B48:D4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2014-03-11T12:37:41Z</cp:lastPrinted>
  <dcterms:created xsi:type="dcterms:W3CDTF">2013-08-23T04:43:20Z</dcterms:created>
  <dcterms:modified xsi:type="dcterms:W3CDTF">2014-03-11T12:38:12Z</dcterms:modified>
</cp:coreProperties>
</file>