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8" i="1" l="1"/>
  <c r="F34" i="1"/>
  <c r="B31" i="1"/>
  <c r="B32" i="1"/>
  <c r="B33" i="1"/>
  <c r="E28" i="1" l="1"/>
  <c r="G19" i="1" l="1"/>
  <c r="G20" i="1"/>
  <c r="D21" i="1" l="1"/>
</calcChain>
</file>

<file path=xl/sharedStrings.xml><?xml version="1.0" encoding="utf-8"?>
<sst xmlns="http://schemas.openxmlformats.org/spreadsheetml/2006/main" count="76" uniqueCount="74">
  <si>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</si>
  <si>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</si>
  <si>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</si>
  <si>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</si>
  <si>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</si>
  <si>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</si>
  <si>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</si>
  <si>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</si>
  <si>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</si>
  <si>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</si>
  <si>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</si>
  <si>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</si>
  <si>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</si>
  <si>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</si>
  <si>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</si>
  <si>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</si>
  <si>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</si>
  <si>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</si>
  <si>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</si>
  <si>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</si>
  <si>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</si>
  <si>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</si>
  <si>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</si>
  <si>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</si>
  <si>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</si>
  <si>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</si>
  <si>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</si>
  <si>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</si>
  <si>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</si>
  <si>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</si>
  <si>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</si>
  <si>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</si>
  <si>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</si>
  <si>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</si>
  <si>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</si>
  <si>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</si>
  <si>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</si>
  <si>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</si>
  <si>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</si>
  <si>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</si>
  <si>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</si>
  <si>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</si>
  <si>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</si>
  <si>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</si>
  <si>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</si>
  <si>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</si>
  <si>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</si>
  <si>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</si>
  <si>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</si>
  <si>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</si>
  <si>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</si>
  <si>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</si>
  <si>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</si>
  <si>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</si>
  <si>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</si>
  <si>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</si>
  <si>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1.12.2010-31.01.2014</t>
  </si>
  <si>
    <t>2013 г.</t>
  </si>
  <si>
    <t xml:space="preserve">Февраль </t>
  </si>
  <si>
    <t>1 шт</t>
  </si>
  <si>
    <t>Итого</t>
  </si>
  <si>
    <t xml:space="preserve"> "19"февраля 2014г</t>
  </si>
  <si>
    <t>1. Количество квартир - 8</t>
  </si>
  <si>
    <t>2. Общая площадь дома - 442,9кв.м.</t>
  </si>
  <si>
    <t>многоквартирного дома №50 по ул.Ленинградское шоссе</t>
  </si>
  <si>
    <t>в том числе задолженность более 3-х месяцев на 1.01.14г -  17,4т.руб (2 квартиры)</t>
  </si>
  <si>
    <t>0,072 тн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</si>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</sst>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4;&#1090;&#1095;&#1077;&#1090;%20&#1054;&#1054;&#1054;%20&#1057;&#1047;+%20&#1086;&#1073;&#1097;&#1080;&#1081;%20201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Падер."/>
      <sheetName val="Пролет.Пугачева"/>
      <sheetName val="Калин.ш Мира"/>
      <sheetName val="Студен.Энгельса"/>
    </sheetNames>
    <sheetDataSet>
      <sheetData sheetId="0"/>
      <sheetData sheetId="1"/>
      <sheetData sheetId="2"/>
      <sheetData sheetId="3"/>
      <sheetData sheetId="4"/>
      <sheetData sheetId="5">
        <row r="1701">
          <cell r="B1701" t="str">
            <v>Замена патронов электрических</v>
          </cell>
        </row>
        <row r="1702">
          <cell r="B1702" t="str">
            <v>Замена лампочек электрических</v>
          </cell>
        </row>
        <row r="1703">
          <cell r="B1703" t="str">
            <v>Посыпка придомовой территории ПСС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D51" sqref="D51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61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4" t="s">
        <v>64</v>
      </c>
      <c r="B7" s="74"/>
      <c r="C7" s="74"/>
      <c r="D7" s="74"/>
      <c r="E7" s="74"/>
      <c r="F7" s="74"/>
      <c r="G7" s="74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62</v>
      </c>
      <c r="D10" s="2" t="s">
        <v>47</v>
      </c>
      <c r="E10" s="2"/>
      <c r="F10" s="2"/>
      <c r="G10" s="2"/>
    </row>
    <row r="11" spans="1:10" x14ac:dyDescent="0.25">
      <c r="A11" s="2" t="s">
        <v>63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31.2</v>
      </c>
      <c r="C19" s="36">
        <v>6.5</v>
      </c>
      <c r="D19" s="36">
        <v>8.6</v>
      </c>
      <c r="E19" s="36"/>
      <c r="F19" s="15"/>
      <c r="G19" s="15">
        <f>SUM(B19:F19)</f>
        <v>46.300000000000004</v>
      </c>
    </row>
    <row r="20" spans="1:7" x14ac:dyDescent="0.25">
      <c r="A20" s="15" t="s">
        <v>21</v>
      </c>
      <c r="B20" s="36">
        <v>26.9</v>
      </c>
      <c r="C20" s="36">
        <v>5.6</v>
      </c>
      <c r="D20" s="36">
        <v>7.6</v>
      </c>
      <c r="E20" s="36"/>
      <c r="F20" s="14"/>
      <c r="G20" s="15">
        <f>SUM(B20:F20)</f>
        <v>40.1</v>
      </c>
    </row>
    <row r="21" spans="1:7" x14ac:dyDescent="0.25">
      <c r="A21" s="29" t="s">
        <v>55</v>
      </c>
      <c r="B21" s="30"/>
      <c r="C21" s="29"/>
      <c r="D21" s="65">
        <f>(G19-G20)/G19*100</f>
        <v>13.390928725701947</v>
      </c>
      <c r="E21" s="30"/>
    </row>
    <row r="22" spans="1:7" x14ac:dyDescent="0.25">
      <c r="A22" s="31" t="s">
        <v>65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7" t="s">
        <v>23</v>
      </c>
      <c r="B24" s="38"/>
      <c r="C24" s="39" t="s">
        <v>24</v>
      </c>
      <c r="D24" s="39" t="s">
        <v>48</v>
      </c>
      <c r="E24" s="40" t="s">
        <v>49</v>
      </c>
      <c r="F24" s="41" t="s">
        <v>50</v>
      </c>
      <c r="G24" s="38"/>
    </row>
    <row r="25" spans="1:7" x14ac:dyDescent="0.25">
      <c r="A25" s="42"/>
      <c r="B25" s="43"/>
      <c r="C25" s="44" t="s">
        <v>25</v>
      </c>
      <c r="D25" s="44" t="s">
        <v>51</v>
      </c>
      <c r="E25" s="45" t="s">
        <v>52</v>
      </c>
      <c r="F25" s="46"/>
      <c r="G25" s="47"/>
    </row>
    <row r="26" spans="1:7" x14ac:dyDescent="0.25">
      <c r="A26" s="42"/>
      <c r="B26" s="43"/>
      <c r="C26" s="44" t="s">
        <v>26</v>
      </c>
      <c r="D26" s="44" t="s">
        <v>53</v>
      </c>
      <c r="E26" s="45" t="s">
        <v>54</v>
      </c>
      <c r="F26" s="46"/>
      <c r="G26" s="47"/>
    </row>
    <row r="27" spans="1:7" x14ac:dyDescent="0.25">
      <c r="A27" s="48"/>
      <c r="B27" s="49"/>
      <c r="C27" s="50" t="s">
        <v>27</v>
      </c>
      <c r="D27" s="50"/>
      <c r="E27" s="51"/>
      <c r="F27" s="52"/>
      <c r="G27" s="53"/>
    </row>
    <row r="28" spans="1:7" x14ac:dyDescent="0.25">
      <c r="A28" s="54" t="s">
        <v>28</v>
      </c>
      <c r="B28" s="55"/>
      <c r="C28" s="56">
        <v>16.7</v>
      </c>
      <c r="D28" s="57"/>
      <c r="E28" s="55">
        <f>C28-D28</f>
        <v>16.7</v>
      </c>
      <c r="F28" s="72" t="s">
        <v>56</v>
      </c>
      <c r="G28" s="73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56" t="s">
        <v>58</v>
      </c>
      <c r="B31" s="75" t="str">
        <f>[1]Лен.ш.!B1701</f>
        <v>Замена патронов электрических</v>
      </c>
      <c r="C31" s="76"/>
      <c r="D31" s="77"/>
      <c r="E31" s="56" t="s">
        <v>59</v>
      </c>
      <c r="F31" s="67">
        <v>15</v>
      </c>
    </row>
    <row r="32" spans="1:7" x14ac:dyDescent="0.25">
      <c r="A32" s="56" t="s">
        <v>57</v>
      </c>
      <c r="B32" s="75" t="str">
        <f>[1]Лен.ш.!B1702</f>
        <v>Замена лампочек электрических</v>
      </c>
      <c r="C32" s="76"/>
      <c r="D32" s="77"/>
      <c r="E32" s="56" t="s">
        <v>59</v>
      </c>
      <c r="F32" s="67">
        <v>10</v>
      </c>
    </row>
    <row r="33" spans="1:8" x14ac:dyDescent="0.25">
      <c r="A33" s="56"/>
      <c r="B33" s="75" t="str">
        <f>[1]Лен.ш.!B1703</f>
        <v>Посыпка придомовой территории ПСС</v>
      </c>
      <c r="C33" s="76"/>
      <c r="D33" s="77"/>
      <c r="E33" s="56" t="s">
        <v>66</v>
      </c>
      <c r="F33" s="67">
        <v>61.57</v>
      </c>
    </row>
    <row r="34" spans="1:8" x14ac:dyDescent="0.25">
      <c r="A34" s="56"/>
      <c r="B34" s="78" t="s">
        <v>60</v>
      </c>
      <c r="C34" s="79"/>
      <c r="D34" s="80"/>
      <c r="E34" s="70"/>
      <c r="F34" s="71">
        <f>SUM(F31:F33)</f>
        <v>86.57</v>
      </c>
    </row>
    <row r="35" spans="1:8" x14ac:dyDescent="0.25">
      <c r="A35" s="81" t="s">
        <v>67</v>
      </c>
      <c r="B35" s="82"/>
      <c r="C35" s="82"/>
      <c r="D35" s="82"/>
      <c r="E35" s="82"/>
      <c r="F35" s="68"/>
    </row>
    <row r="36" spans="1:8" x14ac:dyDescent="0.25">
      <c r="A36" s="18"/>
      <c r="B36" s="9" t="s">
        <v>35</v>
      </c>
      <c r="C36" s="5" t="s">
        <v>37</v>
      </c>
      <c r="D36" s="18" t="s">
        <v>39</v>
      </c>
      <c r="E36" s="5"/>
      <c r="F36" s="4" t="s">
        <v>47</v>
      </c>
    </row>
    <row r="37" spans="1:8" x14ac:dyDescent="0.25">
      <c r="A37" s="19" t="s">
        <v>34</v>
      </c>
      <c r="B37" s="13" t="s">
        <v>36</v>
      </c>
      <c r="C37" s="23" t="s">
        <v>38</v>
      </c>
      <c r="D37" s="19" t="s">
        <v>40</v>
      </c>
      <c r="E37" s="23"/>
      <c r="F37" s="4"/>
    </row>
    <row r="38" spans="1:8" x14ac:dyDescent="0.25">
      <c r="A38" s="36">
        <v>0.65</v>
      </c>
      <c r="B38" s="66">
        <f>A38*442.9*12/1000</f>
        <v>3.4546199999999998</v>
      </c>
      <c r="C38" s="36">
        <v>0.09</v>
      </c>
      <c r="D38" s="36"/>
      <c r="E38" s="36">
        <v>3.41</v>
      </c>
      <c r="F38" s="4"/>
    </row>
    <row r="39" spans="1:8" x14ac:dyDescent="0.25">
      <c r="A39" s="45"/>
      <c r="B39" s="45"/>
      <c r="C39" s="45"/>
      <c r="D39" s="45"/>
      <c r="E39" s="45"/>
      <c r="F39" s="58"/>
      <c r="G39" s="58"/>
      <c r="H39" s="58"/>
    </row>
    <row r="40" spans="1:8" x14ac:dyDescent="0.25">
      <c r="A40" s="4" t="s">
        <v>68</v>
      </c>
      <c r="G40" s="59"/>
      <c r="H40" s="58"/>
    </row>
    <row r="41" spans="1:8" x14ac:dyDescent="0.25">
      <c r="A41" s="4" t="s">
        <v>69</v>
      </c>
      <c r="B41" s="4"/>
      <c r="D41" s="4"/>
      <c r="G41" s="61"/>
      <c r="H41" s="58"/>
    </row>
    <row r="42" spans="1:8" x14ac:dyDescent="0.25">
      <c r="A42" s="4" t="s">
        <v>70</v>
      </c>
      <c r="B42" s="4"/>
      <c r="D42" s="4"/>
      <c r="G42" s="63"/>
      <c r="H42" s="58"/>
    </row>
    <row r="43" spans="1:8" x14ac:dyDescent="0.25">
      <c r="A43" s="4" t="s">
        <v>71</v>
      </c>
      <c r="B43" s="4"/>
      <c r="D43" s="4"/>
      <c r="G43" s="58"/>
      <c r="H43" s="58"/>
    </row>
    <row r="44" spans="1:8" x14ac:dyDescent="0.25">
      <c r="A44" s="4" t="s">
        <v>72</v>
      </c>
      <c r="B44" s="4"/>
      <c r="D44" s="4"/>
      <c r="G44" s="58"/>
      <c r="H44" s="58"/>
    </row>
    <row r="45" spans="1:8" x14ac:dyDescent="0.25">
      <c r="A45" s="4" t="s">
        <v>73</v>
      </c>
      <c r="B45" s="4"/>
      <c r="D45" s="4"/>
      <c r="G45" s="63"/>
      <c r="H45" s="58"/>
    </row>
    <row r="46" spans="1:8" x14ac:dyDescent="0.25">
      <c r="A46" s="4"/>
      <c r="B46" s="4"/>
      <c r="D46" s="4"/>
      <c r="G46" s="58"/>
      <c r="H46" s="58"/>
    </row>
    <row r="47" spans="1:8" x14ac:dyDescent="0.25">
      <c r="A47" s="4" t="s">
        <v>41</v>
      </c>
      <c r="B47" s="4" t="s">
        <v>42</v>
      </c>
      <c r="D47" s="4" t="s">
        <v>43</v>
      </c>
      <c r="G47" s="61"/>
      <c r="H47" s="58"/>
    </row>
    <row r="48" spans="1:8" x14ac:dyDescent="0.25">
      <c r="A48" s="69"/>
      <c r="B48" s="69"/>
      <c r="C48" s="69"/>
      <c r="D48" s="45"/>
      <c r="E48" s="45"/>
      <c r="F48" s="58"/>
      <c r="G48" s="61"/>
      <c r="H48" s="61"/>
    </row>
    <row r="49" spans="1:8" x14ac:dyDescent="0.25">
      <c r="A49" s="45"/>
      <c r="B49" s="45"/>
      <c r="C49" s="45"/>
      <c r="D49" s="45"/>
      <c r="E49" s="62"/>
      <c r="F49" s="58"/>
      <c r="G49" s="63"/>
      <c r="H49" s="58"/>
    </row>
    <row r="50" spans="1:8" x14ac:dyDescent="0.25">
      <c r="A50" s="45"/>
      <c r="B50" s="45"/>
      <c r="C50" s="45"/>
      <c r="D50" s="45"/>
      <c r="E50" s="45"/>
      <c r="F50" s="58"/>
      <c r="G50" s="58"/>
      <c r="H50" s="58"/>
    </row>
    <row r="51" spans="1:8" x14ac:dyDescent="0.25">
      <c r="A51" s="45"/>
      <c r="B51" s="45"/>
      <c r="C51" s="45"/>
      <c r="D51" s="45"/>
      <c r="E51" s="45"/>
      <c r="F51" s="58"/>
      <c r="G51" s="58"/>
      <c r="H51" s="58"/>
    </row>
    <row r="52" spans="1:8" x14ac:dyDescent="0.25">
      <c r="A52" s="45"/>
      <c r="B52" s="45"/>
      <c r="C52" s="45"/>
      <c r="D52" s="45"/>
      <c r="E52" s="62"/>
      <c r="F52" s="58"/>
      <c r="G52" s="63"/>
      <c r="H52" s="58"/>
    </row>
    <row r="53" spans="1:8" x14ac:dyDescent="0.25">
      <c r="A53" s="60"/>
      <c r="B53" s="60"/>
      <c r="C53" s="60"/>
      <c r="D53" s="60"/>
      <c r="E53" s="45"/>
      <c r="F53" s="58"/>
      <c r="G53" s="58"/>
      <c r="H53" s="58"/>
    </row>
    <row r="54" spans="1:8" x14ac:dyDescent="0.25">
      <c r="A54" s="60"/>
      <c r="B54" s="60"/>
      <c r="C54" s="60"/>
      <c r="D54" s="60"/>
      <c r="E54" s="62"/>
      <c r="F54" s="58"/>
      <c r="G54" s="64"/>
      <c r="H54" s="58"/>
    </row>
    <row r="55" spans="1:8" x14ac:dyDescent="0.25">
      <c r="A55" s="60"/>
      <c r="B55" s="60"/>
      <c r="C55" s="60"/>
      <c r="D55" s="60"/>
      <c r="E55" s="45"/>
      <c r="F55" s="58"/>
      <c r="G55" s="58"/>
      <c r="H55" s="58"/>
    </row>
    <row r="56" spans="1:8" x14ac:dyDescent="0.25">
      <c r="A56" s="60"/>
      <c r="B56" s="60"/>
      <c r="C56" s="60"/>
      <c r="D56" s="60"/>
      <c r="E56" s="62"/>
      <c r="F56" s="58"/>
      <c r="G56" s="61"/>
      <c r="H56" s="58"/>
    </row>
    <row r="57" spans="1:8" x14ac:dyDescent="0.25">
      <c r="A57" s="60"/>
      <c r="B57" s="45"/>
      <c r="C57" s="45"/>
      <c r="D57" s="45"/>
      <c r="E57" s="62"/>
      <c r="F57" s="58"/>
      <c r="G57" s="64"/>
      <c r="H57" s="58"/>
    </row>
    <row r="58" spans="1:8" x14ac:dyDescent="0.25">
      <c r="A58" s="60"/>
      <c r="B58" s="45"/>
      <c r="C58" s="45"/>
      <c r="D58" s="45"/>
      <c r="E58" s="45"/>
      <c r="F58" s="58"/>
      <c r="G58" s="58"/>
      <c r="H58" s="58"/>
    </row>
    <row r="59" spans="1:8" x14ac:dyDescent="0.25">
      <c r="A59" s="60"/>
      <c r="B59" s="60"/>
      <c r="C59" s="60"/>
      <c r="D59" s="45"/>
      <c r="E59" s="62"/>
      <c r="F59" s="58"/>
      <c r="G59" s="64"/>
      <c r="H59" s="58"/>
    </row>
    <row r="60" spans="1:8" x14ac:dyDescent="0.25">
      <c r="A60" s="60"/>
      <c r="B60" s="60"/>
      <c r="C60" s="60"/>
      <c r="D60" s="45"/>
      <c r="E60" s="45"/>
      <c r="F60" s="58"/>
      <c r="G60" s="58"/>
      <c r="H60" s="58"/>
    </row>
    <row r="61" spans="1:8" x14ac:dyDescent="0.25">
      <c r="A61" s="60"/>
      <c r="B61" s="60"/>
      <c r="C61" s="60"/>
      <c r="D61" s="45"/>
      <c r="E61" s="45"/>
      <c r="F61" s="58"/>
      <c r="G61" s="58"/>
      <c r="H61" s="58"/>
    </row>
    <row r="62" spans="1:8" x14ac:dyDescent="0.25">
      <c r="A62" s="60"/>
      <c r="B62" s="60"/>
      <c r="C62" s="60"/>
      <c r="D62" s="45"/>
      <c r="E62" s="45"/>
      <c r="F62" s="58"/>
      <c r="G62" s="58"/>
      <c r="H62" s="58"/>
    </row>
    <row r="63" spans="1:8" x14ac:dyDescent="0.25">
      <c r="A63" s="60"/>
      <c r="B63" s="60"/>
      <c r="C63" s="60"/>
      <c r="D63" s="45"/>
      <c r="E63" s="62"/>
      <c r="F63" s="58"/>
      <c r="G63" s="64"/>
      <c r="H63" s="58"/>
    </row>
    <row r="64" spans="1:8" x14ac:dyDescent="0.25">
      <c r="A64" s="60"/>
      <c r="B64" s="60"/>
      <c r="C64" s="60"/>
      <c r="D64" s="60"/>
      <c r="E64" s="60"/>
      <c r="F64" s="61"/>
      <c r="G64" s="61"/>
      <c r="H64" s="58"/>
    </row>
    <row r="65" spans="1:8" x14ac:dyDescent="0.25">
      <c r="A65" s="60"/>
      <c r="B65" s="60"/>
      <c r="C65" s="60"/>
      <c r="D65" s="60"/>
      <c r="E65" s="60"/>
      <c r="F65" s="61"/>
      <c r="G65" s="61"/>
      <c r="H65" s="58"/>
    </row>
    <row r="66" spans="1:8" x14ac:dyDescent="0.25">
      <c r="A66" s="45"/>
      <c r="B66" s="45"/>
      <c r="C66" s="45"/>
      <c r="D66" s="45"/>
      <c r="E66" s="45"/>
      <c r="F66" s="58"/>
      <c r="G66" s="58"/>
      <c r="H66" s="58"/>
    </row>
    <row r="67" spans="1:8" x14ac:dyDescent="0.25">
      <c r="A67" s="45"/>
      <c r="B67" s="45"/>
      <c r="C67" s="45"/>
      <c r="D67" s="45"/>
      <c r="E67" s="45"/>
      <c r="F67" s="58"/>
      <c r="G67" s="58"/>
      <c r="H67" s="58"/>
    </row>
    <row r="68" spans="1:8" x14ac:dyDescent="0.25">
      <c r="A68" s="45"/>
      <c r="B68" s="45"/>
      <c r="C68" s="45"/>
      <c r="D68" s="45"/>
      <c r="E68" s="45"/>
      <c r="F68" s="58"/>
      <c r="G68" s="58"/>
      <c r="H68" s="58"/>
    </row>
    <row r="69" spans="1:8" x14ac:dyDescent="0.25">
      <c r="A69" s="60"/>
      <c r="B69" s="45"/>
      <c r="C69" s="45"/>
      <c r="D69" s="45"/>
      <c r="E69" s="45"/>
      <c r="F69" s="58"/>
      <c r="G69" s="64"/>
      <c r="H69" s="58"/>
    </row>
    <row r="70" spans="1:8" x14ac:dyDescent="0.25">
      <c r="A70" s="45"/>
      <c r="B70" s="45"/>
      <c r="C70" s="45"/>
      <c r="D70" s="45"/>
      <c r="E70" s="45"/>
      <c r="F70" s="58"/>
      <c r="G70" s="58"/>
      <c r="H70" s="58"/>
    </row>
    <row r="71" spans="1:8" x14ac:dyDescent="0.25">
      <c r="A71" s="58"/>
      <c r="B71" s="58"/>
      <c r="C71" s="58"/>
      <c r="D71" s="58"/>
      <c r="E71" s="58"/>
      <c r="F71" s="58"/>
      <c r="G71" s="58"/>
      <c r="H71" s="58"/>
    </row>
    <row r="72" spans="1:8" x14ac:dyDescent="0.25">
      <c r="A72" s="4"/>
      <c r="B72" s="4"/>
      <c r="D72" s="4"/>
    </row>
    <row r="73" spans="1:8" x14ac:dyDescent="0.25">
      <c r="A73" s="4"/>
      <c r="B73" s="4"/>
      <c r="D73" s="4"/>
    </row>
  </sheetData>
  <mergeCells count="7">
    <mergeCell ref="F28:G28"/>
    <mergeCell ref="A7:G7"/>
    <mergeCell ref="B31:D31"/>
    <mergeCell ref="B32:D32"/>
    <mergeCell ref="B33:D33"/>
    <mergeCell ref="B34:D34"/>
    <mergeCell ref="A35:E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2014-03-13T10:57:48Z</cp:lastPrinted>
  <dcterms:created xsi:type="dcterms:W3CDTF">2013-08-23T04:43:20Z</dcterms:created>
  <dcterms:modified xsi:type="dcterms:W3CDTF">2014-03-13T11:00:44Z</dcterms:modified>
</cp:coreProperties>
</file>