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" i="1" l="1"/>
  <c r="E30" i="1"/>
  <c r="G21" i="1" l="1"/>
  <c r="G22" i="1"/>
  <c r="F75" i="1" l="1"/>
</calcChain>
</file>

<file path=xl/sharedStrings.xml><?xml version="1.0" encoding="utf-8"?>
<sst xmlns="http://schemas.openxmlformats.org/spreadsheetml/2006/main" count="163" uniqueCount="128">
  <si>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</si>
  <si>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</si>
  <si>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</si>
  <si>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</si>
  <si>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</si>
  <si>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</si>
  <si>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</si>
  <si>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</si>
  <si>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</si>
  <si>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</si>
  <si>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</si>
  <si>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</si>
  <si>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</si>
  <si>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</si>
  <si>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</si>
  <si>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</si>
  <si>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</si>
  <si>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</si>
  <si>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</si>
  <si>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</si>
  <si>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</si>
  <si>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</si>
  <si>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</si>
  <si>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</si>
  <si>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</si>
  <si>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</si>
  <si>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</si>
  <si>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</si>
  <si>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</si>
  <si>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</si>
  <si>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</si>
  <si>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</si>
  <si>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</si>
  <si>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</si>
  <si>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всего израсходовано материалов (в тыс.руб.):</t>
  </si>
  <si>
    <t>по догово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</si>
  <si>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</si>
  <si>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</si>
  <si>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</si>
  <si>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</si>
  <si>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</si>
  <si>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</si>
  <si>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</si>
  <si>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</si>
  <si>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</si>
  <si>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</si>
  <si>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</si>
  <si>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</si>
  <si>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Посыпка придомовой территории ПСС</t>
  </si>
  <si>
    <t>с 01.01.2013г по 31.12.13г.</t>
  </si>
  <si>
    <t xml:space="preserve"> </t>
  </si>
  <si>
    <t>Итого</t>
  </si>
  <si>
    <t>февраль</t>
  </si>
  <si>
    <t xml:space="preserve">май </t>
  </si>
  <si>
    <t>5шт</t>
  </si>
  <si>
    <t>многоквартирного дома №3 по ул.Падерина</t>
  </si>
  <si>
    <t>1. Количество квартир - 20</t>
  </si>
  <si>
    <t>2. Общая площадь дома - 1425,1 кв.м.</t>
  </si>
  <si>
    <t>Январь</t>
  </si>
  <si>
    <t>Прочистка канализации</t>
  </si>
  <si>
    <t>15м</t>
  </si>
  <si>
    <t>Ремонт трубопровода отопления со сваркой</t>
  </si>
  <si>
    <t>на чердаке</t>
  </si>
  <si>
    <t>2,5ч/ч</t>
  </si>
  <si>
    <t xml:space="preserve">Ремонт подъездной двери, замена петель </t>
  </si>
  <si>
    <t>(2 подъезд)</t>
  </si>
  <si>
    <t>2шт</t>
  </si>
  <si>
    <t>Замена электрической розетки</t>
  </si>
  <si>
    <t>1шт</t>
  </si>
  <si>
    <t>0,231тн</t>
  </si>
  <si>
    <t>март</t>
  </si>
  <si>
    <t>апрель</t>
  </si>
  <si>
    <t>установка муфты обжимной</t>
  </si>
  <si>
    <t>Установка американок д=32</t>
  </si>
  <si>
    <t>Ремонт вентшахты (2подъезд)</t>
  </si>
  <si>
    <t>Замена отдельных листов шифера</t>
  </si>
  <si>
    <t>Окашивание травы, ремонт лавочек и песочниц</t>
  </si>
  <si>
    <t>Замена вентиля д=32</t>
  </si>
  <si>
    <t>июнь</t>
  </si>
  <si>
    <t>июль</t>
  </si>
  <si>
    <t>Покраска лавочек</t>
  </si>
  <si>
    <t>3шт</t>
  </si>
  <si>
    <t>Замена лампочек электрических</t>
  </si>
  <si>
    <t xml:space="preserve">август </t>
  </si>
  <si>
    <t>Замена электропатрона</t>
  </si>
  <si>
    <t xml:space="preserve">сентябрь </t>
  </si>
  <si>
    <t>Замена трубы д=25РР (кв.13)</t>
  </si>
  <si>
    <t>5м</t>
  </si>
  <si>
    <t>Замена муфты РР д=25</t>
  </si>
  <si>
    <t>Замена углов д=25</t>
  </si>
  <si>
    <t>Замена тройников д=25</t>
  </si>
  <si>
    <t>Установка сжима</t>
  </si>
  <si>
    <t>Установка электропатрона</t>
  </si>
  <si>
    <t>октябрь</t>
  </si>
  <si>
    <t>Замена трубы д=40</t>
  </si>
  <si>
    <t>2,5м</t>
  </si>
  <si>
    <t>Замена отводов д=40</t>
  </si>
  <si>
    <t>Замена американок д=25РР</t>
  </si>
  <si>
    <t>Замена трубы д=25РР</t>
  </si>
  <si>
    <t>1м</t>
  </si>
  <si>
    <t>Установка углов д=25</t>
  </si>
  <si>
    <t>Замена трубы д=57</t>
  </si>
  <si>
    <t>2м</t>
  </si>
  <si>
    <t>Замена трубы д=25</t>
  </si>
  <si>
    <t>0,5м</t>
  </si>
  <si>
    <t>Замена провода АВВГ 2*2,5</t>
  </si>
  <si>
    <t>6м</t>
  </si>
  <si>
    <t>ноябрь</t>
  </si>
  <si>
    <t>Замена шаровых кранов д=15</t>
  </si>
  <si>
    <t>Установка углов д=25РР</t>
  </si>
  <si>
    <t>Установка муфт соединительных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</si>
  <si>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</si>
  <si>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</si>
  <si>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</si>
  <si>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</si>
  <si>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</si>
  <si>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</si>
  <si>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</si>
  <si>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</si>
  <si>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 xml:space="preserve"> "13"февраля 2014г</t>
  </si>
  <si>
    <t xml:space="preserve">Задолженность в % к начислениям составила - </t>
  </si>
  <si>
    <t>в том числе задолженность более 3-х месяцев на 1.01.14г -15,4т.руб.(2 квартиры)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</si>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</sst>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4" xfId="0" applyFont="1" applyBorder="1"/>
    <xf numFmtId="0" fontId="0" fillId="0" borderId="14" xfId="0" applyBorder="1"/>
    <xf numFmtId="0" fontId="2" fillId="0" borderId="0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3" xfId="0" applyFont="1" applyBorder="1"/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0" fillId="0" borderId="0" xfId="0" applyNumberForma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69" workbookViewId="0">
      <selection activeCell="A81" sqref="A81:F89"/>
    </sheetView>
  </sheetViews>
  <sheetFormatPr defaultRowHeight="15" x14ac:dyDescent="0.25"/>
  <cols>
    <col min="1" max="1" width="7.85546875" customWidth="1"/>
    <col min="2" max="2" width="12.85546875" customWidth="1"/>
    <col min="3" max="3" width="11" style="4" customWidth="1"/>
    <col min="4" max="4" width="15.42578125" customWidth="1"/>
    <col min="5" max="5" width="8.5703125" customWidth="1"/>
    <col min="6" max="6" width="8" customWidth="1"/>
  </cols>
  <sheetData>
    <row r="1" spans="1:10" x14ac:dyDescent="0.25">
      <c r="D1" s="31"/>
      <c r="E1" s="31" t="s">
        <v>0</v>
      </c>
      <c r="F1" s="32"/>
      <c r="G1" s="29"/>
      <c r="H1" s="3"/>
      <c r="I1" s="3"/>
      <c r="J1" s="29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46</v>
      </c>
      <c r="E3" s="3"/>
      <c r="F3" s="3" t="s">
        <v>2</v>
      </c>
      <c r="G3" s="3"/>
      <c r="H3" s="3"/>
      <c r="I3" s="3"/>
      <c r="J3" s="29"/>
    </row>
    <row r="4" spans="1:10" x14ac:dyDescent="0.25">
      <c r="E4" s="3"/>
      <c r="F4" s="3" t="s">
        <v>119</v>
      </c>
      <c r="G4" s="3"/>
      <c r="H4" s="3"/>
      <c r="I4" s="3"/>
      <c r="J4" s="29"/>
    </row>
    <row r="6" spans="1:10" x14ac:dyDescent="0.25">
      <c r="A6" s="2"/>
      <c r="B6" s="3"/>
      <c r="C6" s="39"/>
      <c r="D6" s="40" t="s">
        <v>3</v>
      </c>
      <c r="E6" s="40"/>
      <c r="F6" s="3"/>
      <c r="G6" s="3"/>
    </row>
    <row r="7" spans="1:10" x14ac:dyDescent="0.25">
      <c r="A7" s="30"/>
      <c r="B7" s="30" t="s">
        <v>47</v>
      </c>
      <c r="C7" s="17"/>
      <c r="D7" s="30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55</v>
      </c>
      <c r="E8" s="3"/>
      <c r="F8" s="3"/>
      <c r="G8" s="3"/>
      <c r="H8" s="1"/>
      <c r="I8" s="1"/>
      <c r="J8" s="1"/>
    </row>
    <row r="9" spans="1:10" x14ac:dyDescent="0.25">
      <c r="A9" s="2"/>
      <c r="B9" s="30"/>
      <c r="C9" s="17" t="s">
        <v>49</v>
      </c>
      <c r="D9" s="30"/>
      <c r="E9" s="30"/>
      <c r="F9" s="2"/>
      <c r="G9" s="2"/>
    </row>
    <row r="11" spans="1:10" x14ac:dyDescent="0.25">
      <c r="A11" s="33" t="s">
        <v>4</v>
      </c>
      <c r="B11" s="33"/>
      <c r="C11" s="34"/>
      <c r="D11" s="33"/>
      <c r="E11" s="2"/>
      <c r="F11" s="2"/>
      <c r="G11" s="2"/>
    </row>
    <row r="12" spans="1:10" x14ac:dyDescent="0.25">
      <c r="A12" s="2" t="s">
        <v>56</v>
      </c>
      <c r="D12" s="2" t="s">
        <v>50</v>
      </c>
      <c r="E12" s="2"/>
      <c r="F12" s="2"/>
      <c r="G12" s="2"/>
    </row>
    <row r="13" spans="1:10" x14ac:dyDescent="0.25">
      <c r="A13" s="2" t="s">
        <v>57</v>
      </c>
      <c r="B13" s="2"/>
      <c r="D13" s="2"/>
      <c r="E13" s="2"/>
      <c r="F13" s="2"/>
      <c r="G13" s="2"/>
    </row>
    <row r="14" spans="1:10" x14ac:dyDescent="0.25">
      <c r="A14" s="33" t="s">
        <v>5</v>
      </c>
      <c r="B14" s="33"/>
      <c r="C14" s="34"/>
      <c r="D14" s="33"/>
      <c r="E14" s="33"/>
      <c r="F14" s="33"/>
      <c r="G14" s="2"/>
    </row>
    <row r="15" spans="1:10" x14ac:dyDescent="0.25">
      <c r="A15" s="10"/>
      <c r="B15" s="10" t="s">
        <v>8</v>
      </c>
      <c r="C15" s="10" t="s">
        <v>10</v>
      </c>
      <c r="D15" s="10" t="s">
        <v>15</v>
      </c>
      <c r="E15" s="10" t="s">
        <v>16</v>
      </c>
      <c r="F15" s="10" t="s">
        <v>17</v>
      </c>
      <c r="G15" s="6" t="s">
        <v>19</v>
      </c>
      <c r="H15" s="4"/>
      <c r="I15" s="4"/>
    </row>
    <row r="16" spans="1:10" x14ac:dyDescent="0.25">
      <c r="A16" s="11"/>
      <c r="B16" s="11" t="s">
        <v>6</v>
      </c>
      <c r="C16" s="11" t="s">
        <v>11</v>
      </c>
      <c r="D16" s="11" t="s">
        <v>14</v>
      </c>
      <c r="E16" s="11"/>
      <c r="F16" s="11" t="s">
        <v>18</v>
      </c>
      <c r="G16" s="7"/>
      <c r="H16" s="4"/>
      <c r="I16" s="4"/>
    </row>
    <row r="17" spans="1:9" x14ac:dyDescent="0.25">
      <c r="A17" s="11"/>
      <c r="B17" s="11" t="s">
        <v>7</v>
      </c>
      <c r="C17" s="11" t="s">
        <v>12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9</v>
      </c>
      <c r="C18" s="11" t="s">
        <v>13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20</v>
      </c>
      <c r="B21" s="41">
        <v>161.6</v>
      </c>
      <c r="C21" s="41">
        <v>19.7</v>
      </c>
      <c r="D21" s="41">
        <v>24.5</v>
      </c>
      <c r="E21" s="41"/>
      <c r="F21" s="16"/>
      <c r="G21" s="16">
        <f>SUM(B21:F21)</f>
        <v>205.79999999999998</v>
      </c>
    </row>
    <row r="22" spans="1:9" x14ac:dyDescent="0.25">
      <c r="A22" s="16" t="s">
        <v>21</v>
      </c>
      <c r="B22" s="41">
        <v>148.9</v>
      </c>
      <c r="C22" s="41">
        <v>18.100000000000001</v>
      </c>
      <c r="D22" s="41">
        <v>24.5</v>
      </c>
      <c r="E22" s="41"/>
      <c r="F22" s="15"/>
      <c r="G22" s="16">
        <f>SUM(B22:F22)</f>
        <v>191.5</v>
      </c>
    </row>
    <row r="23" spans="1:9" x14ac:dyDescent="0.25">
      <c r="A23" s="34" t="s">
        <v>120</v>
      </c>
      <c r="B23" s="35"/>
      <c r="C23" s="34"/>
      <c r="D23" s="35"/>
      <c r="E23" s="35"/>
      <c r="F23" s="70">
        <f>(G21-G22)/G21*100</f>
        <v>6.9484936831875528</v>
      </c>
    </row>
    <row r="24" spans="1:9" x14ac:dyDescent="0.25">
      <c r="A24" s="36" t="s">
        <v>121</v>
      </c>
      <c r="B24" s="35"/>
      <c r="C24" s="34"/>
      <c r="D24" s="35"/>
      <c r="E24" s="35"/>
    </row>
    <row r="25" spans="1:9" x14ac:dyDescent="0.25">
      <c r="A25" s="37" t="s">
        <v>22</v>
      </c>
      <c r="B25" s="37"/>
      <c r="C25" s="37"/>
      <c r="D25" s="38"/>
      <c r="E25" s="38"/>
      <c r="F25" s="38"/>
    </row>
    <row r="26" spans="1:9" x14ac:dyDescent="0.25">
      <c r="A26" s="49" t="s">
        <v>23</v>
      </c>
      <c r="B26" s="50"/>
      <c r="C26" s="51" t="s">
        <v>24</v>
      </c>
      <c r="D26" s="51" t="s">
        <v>111</v>
      </c>
      <c r="E26" s="52" t="s">
        <v>112</v>
      </c>
      <c r="F26" s="53" t="s">
        <v>113</v>
      </c>
      <c r="G26" s="50"/>
    </row>
    <row r="27" spans="1:9" x14ac:dyDescent="0.25">
      <c r="A27" s="54"/>
      <c r="B27" s="55"/>
      <c r="C27" s="56" t="s">
        <v>25</v>
      </c>
      <c r="D27" s="56" t="s">
        <v>114</v>
      </c>
      <c r="E27" s="57" t="s">
        <v>115</v>
      </c>
      <c r="F27" s="58"/>
      <c r="G27" s="59"/>
    </row>
    <row r="28" spans="1:9" x14ac:dyDescent="0.25">
      <c r="A28" s="54"/>
      <c r="B28" s="55"/>
      <c r="C28" s="56" t="s">
        <v>26</v>
      </c>
      <c r="D28" s="56" t="s">
        <v>116</v>
      </c>
      <c r="E28" s="57" t="s">
        <v>117</v>
      </c>
      <c r="F28" s="58"/>
      <c r="G28" s="59"/>
    </row>
    <row r="29" spans="1:9" x14ac:dyDescent="0.25">
      <c r="A29" s="60"/>
      <c r="B29" s="61"/>
      <c r="C29" s="62" t="s">
        <v>27</v>
      </c>
      <c r="D29" s="62"/>
      <c r="E29" s="63"/>
      <c r="F29" s="64"/>
      <c r="G29" s="65"/>
    </row>
    <row r="30" spans="1:9" x14ac:dyDescent="0.25">
      <c r="A30" s="66" t="s">
        <v>28</v>
      </c>
      <c r="B30" s="67"/>
      <c r="C30" s="68">
        <v>86</v>
      </c>
      <c r="D30" s="69">
        <v>69.599999999999994</v>
      </c>
      <c r="E30" s="67">
        <f>C30-D30</f>
        <v>16.400000000000006</v>
      </c>
      <c r="F30" s="79" t="s">
        <v>118</v>
      </c>
      <c r="G30" s="80"/>
    </row>
    <row r="31" spans="1:9" x14ac:dyDescent="0.25">
      <c r="A31" s="34" t="s">
        <v>29</v>
      </c>
      <c r="B31" s="35"/>
      <c r="C31" s="34"/>
      <c r="D31" s="35"/>
      <c r="E31" s="35"/>
      <c r="F31" s="35"/>
      <c r="G31" s="35"/>
    </row>
    <row r="32" spans="1:9" x14ac:dyDescent="0.25">
      <c r="A32" s="16" t="s">
        <v>30</v>
      </c>
      <c r="B32" s="22" t="s">
        <v>31</v>
      </c>
      <c r="C32" s="23"/>
      <c r="D32" s="18"/>
      <c r="E32" s="16" t="s">
        <v>32</v>
      </c>
      <c r="F32" s="24" t="s">
        <v>33</v>
      </c>
    </row>
    <row r="33" spans="1:6" x14ac:dyDescent="0.25">
      <c r="A33" s="42" t="s">
        <v>58</v>
      </c>
      <c r="B33" s="19" t="s">
        <v>59</v>
      </c>
      <c r="C33" s="25"/>
      <c r="D33" s="26"/>
      <c r="E33" s="42" t="s">
        <v>60</v>
      </c>
      <c r="F33" s="43"/>
    </row>
    <row r="34" spans="1:6" x14ac:dyDescent="0.25">
      <c r="A34" s="44" t="s">
        <v>52</v>
      </c>
      <c r="B34" s="20" t="s">
        <v>61</v>
      </c>
      <c r="C34" s="27"/>
      <c r="D34" s="46"/>
      <c r="E34" s="44"/>
      <c r="F34" s="45"/>
    </row>
    <row r="35" spans="1:6" x14ac:dyDescent="0.25">
      <c r="A35" s="44"/>
      <c r="B35" s="20" t="s">
        <v>62</v>
      </c>
      <c r="C35" s="27"/>
      <c r="D35" s="7"/>
      <c r="E35" s="44" t="s">
        <v>63</v>
      </c>
      <c r="F35" s="44"/>
    </row>
    <row r="36" spans="1:6" x14ac:dyDescent="0.25">
      <c r="A36" s="44"/>
      <c r="B36" s="4" t="s">
        <v>64</v>
      </c>
      <c r="C36" s="27"/>
      <c r="D36" s="27"/>
      <c r="E36" s="44"/>
      <c r="F36" s="45"/>
    </row>
    <row r="37" spans="1:6" x14ac:dyDescent="0.25">
      <c r="A37" s="44"/>
      <c r="B37" s="20" t="s">
        <v>65</v>
      </c>
      <c r="C37" s="27"/>
      <c r="D37" s="27"/>
      <c r="E37" s="44" t="s">
        <v>66</v>
      </c>
      <c r="F37" s="45">
        <v>78</v>
      </c>
    </row>
    <row r="38" spans="1:6" x14ac:dyDescent="0.25">
      <c r="A38" s="44"/>
      <c r="B38" s="27" t="s">
        <v>67</v>
      </c>
      <c r="C38" s="27"/>
      <c r="D38" s="7"/>
      <c r="E38" s="47" t="s">
        <v>68</v>
      </c>
      <c r="F38" s="44">
        <v>61.34</v>
      </c>
    </row>
    <row r="39" spans="1:6" x14ac:dyDescent="0.25">
      <c r="A39" s="44"/>
      <c r="B39" s="27" t="s">
        <v>48</v>
      </c>
      <c r="C39" s="27"/>
      <c r="D39" s="7"/>
      <c r="E39" s="44" t="s">
        <v>69</v>
      </c>
      <c r="F39" s="44">
        <v>198.1</v>
      </c>
    </row>
    <row r="40" spans="1:6" x14ac:dyDescent="0.25">
      <c r="A40" s="44" t="s">
        <v>70</v>
      </c>
      <c r="B40" s="27" t="s">
        <v>59</v>
      </c>
      <c r="C40" s="27"/>
      <c r="D40" s="48"/>
      <c r="E40" s="47" t="s">
        <v>60</v>
      </c>
      <c r="F40" s="44"/>
    </row>
    <row r="41" spans="1:6" x14ac:dyDescent="0.25">
      <c r="A41" s="44" t="s">
        <v>71</v>
      </c>
      <c r="B41" s="27" t="s">
        <v>72</v>
      </c>
      <c r="C41" s="27"/>
      <c r="D41" s="7"/>
      <c r="E41" s="47" t="s">
        <v>68</v>
      </c>
      <c r="F41" s="44">
        <v>359</v>
      </c>
    </row>
    <row r="42" spans="1:6" x14ac:dyDescent="0.25">
      <c r="A42" s="44"/>
      <c r="B42" s="27" t="s">
        <v>73</v>
      </c>
      <c r="C42" s="27"/>
      <c r="D42" s="7"/>
      <c r="E42" s="47" t="s">
        <v>66</v>
      </c>
      <c r="F42" s="44">
        <v>592.44000000000005</v>
      </c>
    </row>
    <row r="43" spans="1:6" x14ac:dyDescent="0.25">
      <c r="A43" s="44"/>
      <c r="B43" s="27" t="s">
        <v>59</v>
      </c>
      <c r="C43" s="27"/>
      <c r="D43" s="7"/>
      <c r="E43" s="47" t="s">
        <v>60</v>
      </c>
      <c r="F43" s="44"/>
    </row>
    <row r="44" spans="1:6" x14ac:dyDescent="0.25">
      <c r="A44" s="44" t="s">
        <v>53</v>
      </c>
      <c r="B44" s="27" t="s">
        <v>74</v>
      </c>
      <c r="C44" s="27"/>
      <c r="D44" s="7"/>
      <c r="E44" s="47" t="s">
        <v>68</v>
      </c>
      <c r="F44" s="44">
        <v>595</v>
      </c>
    </row>
    <row r="45" spans="1:6" x14ac:dyDescent="0.25">
      <c r="A45" s="44"/>
      <c r="B45" s="27" t="s">
        <v>75</v>
      </c>
      <c r="C45" s="27"/>
      <c r="D45" s="7"/>
      <c r="E45" s="47" t="s">
        <v>54</v>
      </c>
      <c r="F45" s="44">
        <v>1200</v>
      </c>
    </row>
    <row r="46" spans="1:6" x14ac:dyDescent="0.25">
      <c r="A46" s="44"/>
      <c r="B46" s="27" t="s">
        <v>76</v>
      </c>
      <c r="C46" s="27"/>
      <c r="D46" s="7"/>
      <c r="E46" s="47"/>
      <c r="F46" s="44">
        <v>601.64</v>
      </c>
    </row>
    <row r="47" spans="1:6" x14ac:dyDescent="0.25">
      <c r="A47" s="44"/>
      <c r="B47" s="27" t="s">
        <v>77</v>
      </c>
      <c r="C47" s="27"/>
      <c r="D47" s="7"/>
      <c r="E47" s="47" t="s">
        <v>68</v>
      </c>
      <c r="F47" s="44">
        <v>506</v>
      </c>
    </row>
    <row r="48" spans="1:6" x14ac:dyDescent="0.25">
      <c r="A48" s="44" t="s">
        <v>78</v>
      </c>
      <c r="B48" s="27" t="s">
        <v>75</v>
      </c>
      <c r="C48" s="27"/>
      <c r="D48" s="7"/>
      <c r="E48" s="47" t="s">
        <v>54</v>
      </c>
      <c r="F48" s="44">
        <v>1200</v>
      </c>
    </row>
    <row r="49" spans="1:6" x14ac:dyDescent="0.25">
      <c r="A49" s="44" t="s">
        <v>79</v>
      </c>
      <c r="B49" s="27" t="s">
        <v>59</v>
      </c>
      <c r="C49" s="27"/>
      <c r="D49" s="7"/>
      <c r="E49" s="47" t="s">
        <v>60</v>
      </c>
      <c r="F49" s="44"/>
    </row>
    <row r="50" spans="1:6" x14ac:dyDescent="0.25">
      <c r="A50" s="44"/>
      <c r="B50" s="27" t="s">
        <v>80</v>
      </c>
      <c r="C50" s="27"/>
      <c r="D50" s="7"/>
      <c r="E50" s="47" t="s">
        <v>81</v>
      </c>
      <c r="F50" s="44">
        <v>105</v>
      </c>
    </row>
    <row r="51" spans="1:6" x14ac:dyDescent="0.25">
      <c r="A51" s="44"/>
      <c r="B51" s="27" t="s">
        <v>82</v>
      </c>
      <c r="C51" s="27"/>
      <c r="D51" s="7"/>
      <c r="E51" s="47" t="s">
        <v>81</v>
      </c>
      <c r="F51" s="44">
        <v>30</v>
      </c>
    </row>
    <row r="52" spans="1:6" x14ac:dyDescent="0.25">
      <c r="A52" s="44" t="s">
        <v>83</v>
      </c>
      <c r="B52" s="27" t="s">
        <v>84</v>
      </c>
      <c r="C52" s="27"/>
      <c r="D52" s="7"/>
      <c r="E52" s="47" t="s">
        <v>68</v>
      </c>
      <c r="F52" s="44">
        <v>11</v>
      </c>
    </row>
    <row r="53" spans="1:6" x14ac:dyDescent="0.25">
      <c r="A53" s="44"/>
      <c r="B53" s="27" t="s">
        <v>82</v>
      </c>
      <c r="C53" s="27"/>
      <c r="D53" s="7"/>
      <c r="E53" s="47" t="s">
        <v>66</v>
      </c>
      <c r="F53" s="44">
        <v>20</v>
      </c>
    </row>
    <row r="54" spans="1:6" x14ac:dyDescent="0.25">
      <c r="A54" s="44" t="s">
        <v>85</v>
      </c>
      <c r="B54" s="27" t="s">
        <v>86</v>
      </c>
      <c r="C54" s="27"/>
      <c r="D54" s="7"/>
      <c r="E54" s="47" t="s">
        <v>87</v>
      </c>
      <c r="F54" s="44">
        <v>359.4</v>
      </c>
    </row>
    <row r="55" spans="1:6" x14ac:dyDescent="0.25">
      <c r="A55" s="44"/>
      <c r="B55" s="27" t="s">
        <v>88</v>
      </c>
      <c r="C55" s="27"/>
      <c r="D55" s="7"/>
      <c r="E55" s="47" t="s">
        <v>66</v>
      </c>
      <c r="F55" s="44">
        <v>10</v>
      </c>
    </row>
    <row r="56" spans="1:6" x14ac:dyDescent="0.25">
      <c r="A56" s="44"/>
      <c r="B56" s="27" t="s">
        <v>89</v>
      </c>
      <c r="C56" s="27"/>
      <c r="D56" s="7"/>
      <c r="E56" s="47" t="s">
        <v>81</v>
      </c>
      <c r="F56" s="44">
        <v>27</v>
      </c>
    </row>
    <row r="57" spans="1:6" x14ac:dyDescent="0.25">
      <c r="A57" s="44"/>
      <c r="B57" s="27" t="s">
        <v>90</v>
      </c>
      <c r="C57" s="27"/>
      <c r="D57" s="7"/>
      <c r="E57" s="47" t="s">
        <v>68</v>
      </c>
      <c r="F57" s="44">
        <v>33</v>
      </c>
    </row>
    <row r="58" spans="1:6" x14ac:dyDescent="0.25">
      <c r="A58" s="44"/>
      <c r="B58" s="27" t="s">
        <v>91</v>
      </c>
      <c r="C58" s="27"/>
      <c r="D58" s="7"/>
      <c r="E58" s="47" t="s">
        <v>68</v>
      </c>
      <c r="F58" s="44">
        <v>24</v>
      </c>
    </row>
    <row r="59" spans="1:6" x14ac:dyDescent="0.25">
      <c r="A59" s="44"/>
      <c r="B59" s="27" t="s">
        <v>92</v>
      </c>
      <c r="C59" s="27"/>
      <c r="D59" s="7"/>
      <c r="E59" s="47" t="s">
        <v>68</v>
      </c>
      <c r="F59" s="44">
        <v>9.25</v>
      </c>
    </row>
    <row r="60" spans="1:6" x14ac:dyDescent="0.25">
      <c r="A60" s="44"/>
      <c r="B60" s="27" t="s">
        <v>82</v>
      </c>
      <c r="C60" s="27"/>
      <c r="D60" s="7"/>
      <c r="E60" s="47" t="s">
        <v>68</v>
      </c>
      <c r="F60" s="44">
        <v>10</v>
      </c>
    </row>
    <row r="61" spans="1:6" x14ac:dyDescent="0.25">
      <c r="A61" s="44" t="s">
        <v>93</v>
      </c>
      <c r="B61" s="27" t="s">
        <v>94</v>
      </c>
      <c r="C61" s="27"/>
      <c r="D61" s="7"/>
      <c r="E61" s="47" t="s">
        <v>95</v>
      </c>
      <c r="F61" s="44">
        <v>455</v>
      </c>
    </row>
    <row r="62" spans="1:6" x14ac:dyDescent="0.25">
      <c r="A62" s="44"/>
      <c r="B62" s="27" t="s">
        <v>96</v>
      </c>
      <c r="C62" s="27"/>
      <c r="D62" s="7"/>
      <c r="E62" s="47" t="s">
        <v>66</v>
      </c>
      <c r="F62" s="44">
        <v>76</v>
      </c>
    </row>
    <row r="63" spans="1:6" x14ac:dyDescent="0.25">
      <c r="A63" s="44"/>
      <c r="B63" s="27" t="s">
        <v>97</v>
      </c>
      <c r="C63" s="27"/>
      <c r="D63" s="7"/>
      <c r="E63" s="47" t="s">
        <v>66</v>
      </c>
      <c r="F63" s="44">
        <v>304</v>
      </c>
    </row>
    <row r="64" spans="1:6" x14ac:dyDescent="0.25">
      <c r="A64" s="44"/>
      <c r="B64" s="27" t="s">
        <v>98</v>
      </c>
      <c r="C64" s="27"/>
      <c r="D64" s="7"/>
      <c r="E64" s="47" t="s">
        <v>99</v>
      </c>
      <c r="F64" s="44">
        <v>77.150000000000006</v>
      </c>
    </row>
    <row r="65" spans="1:6" x14ac:dyDescent="0.25">
      <c r="A65" s="44"/>
      <c r="B65" s="27" t="s">
        <v>100</v>
      </c>
      <c r="C65" s="27"/>
      <c r="D65" s="7"/>
      <c r="E65" s="47" t="s">
        <v>66</v>
      </c>
      <c r="F65" s="44">
        <v>18.8</v>
      </c>
    </row>
    <row r="66" spans="1:6" x14ac:dyDescent="0.25">
      <c r="A66" s="44"/>
      <c r="B66" s="27" t="s">
        <v>101</v>
      </c>
      <c r="C66" s="27"/>
      <c r="D66" s="7"/>
      <c r="E66" s="47" t="s">
        <v>102</v>
      </c>
      <c r="F66" s="44">
        <v>241.6</v>
      </c>
    </row>
    <row r="67" spans="1:6" x14ac:dyDescent="0.25">
      <c r="A67" s="44"/>
      <c r="B67" s="27" t="s">
        <v>100</v>
      </c>
      <c r="C67" s="27"/>
      <c r="D67" s="7"/>
      <c r="E67" s="47" t="s">
        <v>66</v>
      </c>
      <c r="F67" s="44">
        <v>18.8</v>
      </c>
    </row>
    <row r="68" spans="1:6" x14ac:dyDescent="0.25">
      <c r="A68" s="44"/>
      <c r="B68" s="27" t="s">
        <v>103</v>
      </c>
      <c r="C68" s="27"/>
      <c r="D68" s="7"/>
      <c r="E68" s="47" t="s">
        <v>104</v>
      </c>
      <c r="F68" s="44">
        <v>38.6</v>
      </c>
    </row>
    <row r="69" spans="1:6" x14ac:dyDescent="0.25">
      <c r="A69" s="44"/>
      <c r="B69" s="27" t="s">
        <v>105</v>
      </c>
      <c r="C69" s="27"/>
      <c r="D69" s="7"/>
      <c r="E69" s="47" t="s">
        <v>106</v>
      </c>
      <c r="F69" s="44">
        <v>51</v>
      </c>
    </row>
    <row r="70" spans="1:6" x14ac:dyDescent="0.25">
      <c r="A70" s="44"/>
      <c r="B70" s="27" t="s">
        <v>82</v>
      </c>
      <c r="C70" s="27"/>
      <c r="D70" s="7"/>
      <c r="E70" s="47" t="s">
        <v>66</v>
      </c>
      <c r="F70" s="44">
        <v>20</v>
      </c>
    </row>
    <row r="71" spans="1:6" x14ac:dyDescent="0.25">
      <c r="A71" s="44" t="s">
        <v>107</v>
      </c>
      <c r="B71" s="27" t="s">
        <v>108</v>
      </c>
      <c r="C71" s="27"/>
      <c r="D71" s="7"/>
      <c r="E71" s="47" t="s">
        <v>68</v>
      </c>
      <c r="F71" s="44">
        <v>98.6</v>
      </c>
    </row>
    <row r="72" spans="1:6" x14ac:dyDescent="0.25">
      <c r="A72" s="44"/>
      <c r="B72" s="27" t="s">
        <v>98</v>
      </c>
      <c r="C72" s="27"/>
      <c r="D72" s="7"/>
      <c r="E72" s="47" t="s">
        <v>106</v>
      </c>
      <c r="F72" s="44">
        <v>465.6</v>
      </c>
    </row>
    <row r="73" spans="1:6" x14ac:dyDescent="0.25">
      <c r="A73" s="44"/>
      <c r="B73" s="27" t="s">
        <v>109</v>
      </c>
      <c r="C73" s="27"/>
      <c r="D73" s="7"/>
      <c r="E73" s="47" t="s">
        <v>68</v>
      </c>
      <c r="F73" s="44">
        <v>8.3699999999999992</v>
      </c>
    </row>
    <row r="74" spans="1:6" x14ac:dyDescent="0.25">
      <c r="A74" s="44"/>
      <c r="B74" s="27" t="s">
        <v>110</v>
      </c>
      <c r="C74" s="27"/>
      <c r="D74" s="7"/>
      <c r="E74" s="47" t="s">
        <v>66</v>
      </c>
      <c r="F74" s="44">
        <v>296.44</v>
      </c>
    </row>
    <row r="75" spans="1:6" x14ac:dyDescent="0.25">
      <c r="A75" s="41"/>
      <c r="B75" s="22"/>
      <c r="C75" s="23"/>
      <c r="D75" s="24" t="s">
        <v>51</v>
      </c>
      <c r="E75" s="41"/>
      <c r="F75" s="41">
        <f>SUM(F34:F74)</f>
        <v>8200.130000000001</v>
      </c>
    </row>
    <row r="76" spans="1:6" x14ac:dyDescent="0.25">
      <c r="A76" s="34" t="s">
        <v>34</v>
      </c>
      <c r="B76" s="34"/>
      <c r="C76" s="34"/>
      <c r="D76" s="34"/>
      <c r="E76" s="4"/>
      <c r="F76" s="4"/>
    </row>
    <row r="77" spans="1:6" x14ac:dyDescent="0.25">
      <c r="A77" s="19" t="s">
        <v>35</v>
      </c>
      <c r="B77" s="10" t="s">
        <v>37</v>
      </c>
      <c r="C77" s="6" t="s">
        <v>39</v>
      </c>
      <c r="D77" s="19" t="s">
        <v>41</v>
      </c>
      <c r="E77" s="6"/>
      <c r="F77" s="4"/>
    </row>
    <row r="78" spans="1:6" x14ac:dyDescent="0.25">
      <c r="A78" s="21" t="s">
        <v>36</v>
      </c>
      <c r="B78" s="14" t="s">
        <v>38</v>
      </c>
      <c r="C78" s="28" t="s">
        <v>40</v>
      </c>
      <c r="D78" s="21" t="s">
        <v>42</v>
      </c>
      <c r="E78" s="28"/>
      <c r="F78" s="4"/>
    </row>
    <row r="79" spans="1:6" x14ac:dyDescent="0.25">
      <c r="A79" s="41">
        <v>0.65</v>
      </c>
      <c r="B79" s="41">
        <v>11.1</v>
      </c>
      <c r="C79" s="41">
        <v>8.1999999999999993</v>
      </c>
      <c r="D79" s="41"/>
      <c r="E79" s="41">
        <v>2.9</v>
      </c>
      <c r="F79" s="4"/>
    </row>
    <row r="81" spans="1:8" x14ac:dyDescent="0.25">
      <c r="A81" s="4" t="s">
        <v>122</v>
      </c>
      <c r="G81" s="71"/>
      <c r="H81" s="71"/>
    </row>
    <row r="82" spans="1:8" x14ac:dyDescent="0.25">
      <c r="A82" s="4" t="s">
        <v>123</v>
      </c>
      <c r="B82" s="4"/>
      <c r="D82" s="4"/>
      <c r="G82" s="77"/>
      <c r="H82" s="71"/>
    </row>
    <row r="83" spans="1:8" x14ac:dyDescent="0.25">
      <c r="A83" s="4" t="s">
        <v>124</v>
      </c>
      <c r="B83" s="4"/>
      <c r="D83" s="4"/>
      <c r="G83" s="73"/>
      <c r="H83" s="71"/>
    </row>
    <row r="84" spans="1:8" x14ac:dyDescent="0.25">
      <c r="A84" s="4" t="s">
        <v>125</v>
      </c>
      <c r="B84" s="4"/>
      <c r="D84" s="4"/>
      <c r="G84" s="75"/>
      <c r="H84" s="71"/>
    </row>
    <row r="85" spans="1:8" x14ac:dyDescent="0.25">
      <c r="A85" s="4" t="s">
        <v>126</v>
      </c>
      <c r="B85" s="4"/>
      <c r="D85" s="4"/>
      <c r="G85" s="71"/>
      <c r="H85" s="71"/>
    </row>
    <row r="86" spans="1:8" x14ac:dyDescent="0.25">
      <c r="A86" s="4" t="s">
        <v>127</v>
      </c>
      <c r="B86" s="4"/>
      <c r="D86" s="4"/>
      <c r="G86" s="71"/>
      <c r="H86" s="71"/>
    </row>
    <row r="87" spans="1:8" x14ac:dyDescent="0.25">
      <c r="A87" s="4"/>
      <c r="B87" s="4"/>
      <c r="D87" s="4"/>
      <c r="G87" s="71"/>
      <c r="H87" s="71"/>
    </row>
    <row r="88" spans="1:8" x14ac:dyDescent="0.25">
      <c r="A88" s="4" t="s">
        <v>43</v>
      </c>
      <c r="B88" s="4" t="s">
        <v>44</v>
      </c>
      <c r="D88" s="4" t="s">
        <v>45</v>
      </c>
      <c r="G88" s="75"/>
      <c r="H88" s="71"/>
    </row>
    <row r="89" spans="1:8" x14ac:dyDescent="0.25">
      <c r="A89" s="78"/>
      <c r="B89" s="78"/>
      <c r="C89" s="78"/>
      <c r="D89" s="57"/>
      <c r="E89" s="57"/>
      <c r="F89" s="71"/>
      <c r="G89" s="71"/>
      <c r="H89" s="71"/>
    </row>
    <row r="90" spans="1:8" x14ac:dyDescent="0.25">
      <c r="A90" s="72"/>
      <c r="B90" s="72"/>
      <c r="C90" s="72"/>
      <c r="D90" s="57"/>
      <c r="E90" s="74"/>
      <c r="F90" s="71"/>
      <c r="G90" s="73"/>
      <c r="H90" s="71"/>
    </row>
    <row r="91" spans="1:8" x14ac:dyDescent="0.25">
      <c r="A91" s="72"/>
      <c r="B91" s="72"/>
      <c r="C91" s="72"/>
      <c r="D91" s="72"/>
      <c r="E91" s="72"/>
      <c r="F91" s="73"/>
      <c r="G91" s="73"/>
      <c r="H91" s="73"/>
    </row>
    <row r="92" spans="1:8" x14ac:dyDescent="0.25">
      <c r="A92" s="57"/>
      <c r="B92" s="57"/>
      <c r="C92" s="57"/>
      <c r="D92" s="57"/>
      <c r="E92" s="74"/>
      <c r="F92" s="71"/>
      <c r="G92" s="75"/>
      <c r="H92" s="71"/>
    </row>
    <row r="93" spans="1:8" x14ac:dyDescent="0.25">
      <c r="A93" s="57"/>
      <c r="B93" s="57"/>
      <c r="C93" s="57"/>
      <c r="D93" s="57"/>
      <c r="E93" s="57"/>
      <c r="F93" s="71"/>
      <c r="G93" s="71"/>
      <c r="H93" s="71"/>
    </row>
    <row r="94" spans="1:8" x14ac:dyDescent="0.25">
      <c r="A94" s="57"/>
      <c r="B94" s="57"/>
      <c r="C94" s="57"/>
      <c r="D94" s="57"/>
      <c r="E94" s="57"/>
      <c r="F94" s="71"/>
      <c r="G94" s="71"/>
      <c r="H94" s="71"/>
    </row>
    <row r="95" spans="1:8" x14ac:dyDescent="0.25">
      <c r="A95" s="57"/>
      <c r="B95" s="57"/>
      <c r="C95" s="57"/>
      <c r="D95" s="57"/>
      <c r="E95" s="74"/>
      <c r="F95" s="71"/>
      <c r="G95" s="75"/>
      <c r="H95" s="71"/>
    </row>
    <row r="96" spans="1:8" x14ac:dyDescent="0.25">
      <c r="A96" s="72"/>
      <c r="B96" s="72"/>
      <c r="C96" s="72"/>
      <c r="D96" s="72"/>
      <c r="E96" s="57"/>
      <c r="F96" s="71"/>
      <c r="G96" s="71"/>
      <c r="H96" s="71"/>
    </row>
    <row r="97" spans="1:8" x14ac:dyDescent="0.25">
      <c r="A97" s="72"/>
      <c r="B97" s="72"/>
      <c r="C97" s="72"/>
      <c r="D97" s="72"/>
      <c r="E97" s="74"/>
      <c r="F97" s="71"/>
      <c r="G97" s="76"/>
      <c r="H97" s="71"/>
    </row>
    <row r="98" spans="1:8" x14ac:dyDescent="0.25">
      <c r="A98" s="72"/>
      <c r="B98" s="72"/>
      <c r="C98" s="72"/>
      <c r="D98" s="72"/>
      <c r="E98" s="57"/>
      <c r="F98" s="71"/>
      <c r="G98" s="71"/>
      <c r="H98" s="71"/>
    </row>
    <row r="99" spans="1:8" x14ac:dyDescent="0.25">
      <c r="A99" s="72"/>
      <c r="B99" s="72"/>
      <c r="C99" s="72"/>
      <c r="D99" s="72"/>
      <c r="E99" s="74"/>
      <c r="F99" s="71"/>
      <c r="G99" s="73"/>
      <c r="H99" s="71"/>
    </row>
    <row r="100" spans="1:8" x14ac:dyDescent="0.25">
      <c r="A100" s="72"/>
      <c r="B100" s="57"/>
      <c r="C100" s="57"/>
      <c r="D100" s="57"/>
      <c r="E100" s="74"/>
      <c r="F100" s="71"/>
      <c r="G100" s="76"/>
      <c r="H100" s="71"/>
    </row>
    <row r="101" spans="1:8" x14ac:dyDescent="0.25">
      <c r="A101" s="72"/>
      <c r="B101" s="57"/>
      <c r="C101" s="57"/>
      <c r="D101" s="57"/>
      <c r="E101" s="57"/>
      <c r="F101" s="71"/>
      <c r="G101" s="71"/>
      <c r="H101" s="71"/>
    </row>
    <row r="102" spans="1:8" x14ac:dyDescent="0.25">
      <c r="A102" s="72"/>
      <c r="B102" s="72"/>
      <c r="C102" s="72"/>
      <c r="D102" s="57"/>
      <c r="E102" s="74"/>
      <c r="F102" s="71"/>
      <c r="G102" s="76"/>
      <c r="H102" s="71"/>
    </row>
    <row r="103" spans="1:8" x14ac:dyDescent="0.25">
      <c r="A103" s="72"/>
      <c r="B103" s="72"/>
      <c r="C103" s="72"/>
      <c r="D103" s="57"/>
      <c r="E103" s="57"/>
      <c r="F103" s="71"/>
      <c r="G103" s="71"/>
      <c r="H103" s="71"/>
    </row>
    <row r="104" spans="1:8" x14ac:dyDescent="0.25">
      <c r="A104" s="72"/>
      <c r="B104" s="72"/>
      <c r="C104" s="72"/>
      <c r="D104" s="57"/>
      <c r="E104" s="57"/>
      <c r="F104" s="71"/>
      <c r="G104" s="71"/>
      <c r="H104" s="71"/>
    </row>
    <row r="105" spans="1:8" x14ac:dyDescent="0.25">
      <c r="A105" s="72"/>
      <c r="B105" s="72"/>
      <c r="C105" s="72"/>
      <c r="D105" s="57"/>
      <c r="E105" s="57"/>
      <c r="F105" s="71"/>
      <c r="G105" s="71"/>
      <c r="H105" s="71"/>
    </row>
    <row r="106" spans="1:8" x14ac:dyDescent="0.25">
      <c r="A106" s="72"/>
      <c r="B106" s="72"/>
      <c r="C106" s="72"/>
      <c r="D106" s="57"/>
      <c r="E106" s="74"/>
      <c r="F106" s="71"/>
      <c r="G106" s="76"/>
      <c r="H106" s="71"/>
    </row>
    <row r="107" spans="1:8" x14ac:dyDescent="0.25">
      <c r="A107" s="72"/>
      <c r="B107" s="72"/>
      <c r="C107" s="72"/>
      <c r="D107" s="72"/>
      <c r="E107" s="72"/>
      <c r="F107" s="73"/>
      <c r="G107" s="73"/>
      <c r="H107" s="71"/>
    </row>
    <row r="108" spans="1:8" x14ac:dyDescent="0.25">
      <c r="A108" s="72"/>
      <c r="B108" s="72"/>
      <c r="C108" s="72"/>
      <c r="D108" s="72"/>
      <c r="E108" s="72"/>
      <c r="F108" s="73"/>
      <c r="G108" s="73"/>
      <c r="H108" s="71"/>
    </row>
    <row r="109" spans="1:8" x14ac:dyDescent="0.25">
      <c r="A109" s="57"/>
      <c r="B109" s="57"/>
      <c r="C109" s="57"/>
      <c r="D109" s="57"/>
      <c r="E109" s="57"/>
      <c r="F109" s="71"/>
      <c r="G109" s="71"/>
      <c r="H109" s="71"/>
    </row>
    <row r="110" spans="1:8" x14ac:dyDescent="0.25">
      <c r="A110" s="57"/>
      <c r="B110" s="57"/>
      <c r="C110" s="57"/>
      <c r="D110" s="57"/>
      <c r="E110" s="57"/>
      <c r="F110" s="71"/>
      <c r="G110" s="71"/>
      <c r="H110" s="71"/>
    </row>
    <row r="111" spans="1:8" x14ac:dyDescent="0.25">
      <c r="A111" s="57"/>
      <c r="B111" s="57"/>
      <c r="C111" s="57"/>
      <c r="D111" s="57"/>
      <c r="E111" s="57"/>
      <c r="F111" s="71"/>
      <c r="G111" s="71"/>
      <c r="H111" s="71"/>
    </row>
    <row r="112" spans="1:8" x14ac:dyDescent="0.25">
      <c r="A112" s="57"/>
      <c r="B112" s="57"/>
      <c r="C112" s="57"/>
      <c r="D112" s="57"/>
      <c r="E112" s="57"/>
      <c r="F112" s="71"/>
      <c r="G112" s="71"/>
      <c r="H112" s="71"/>
    </row>
    <row r="113" spans="1:8" x14ac:dyDescent="0.25">
      <c r="A113" s="72"/>
      <c r="B113" s="57"/>
      <c r="C113" s="57"/>
      <c r="D113" s="57"/>
      <c r="E113" s="57"/>
      <c r="F113" s="71"/>
      <c r="G113" s="76"/>
      <c r="H113" s="71"/>
    </row>
    <row r="114" spans="1:8" x14ac:dyDescent="0.25">
      <c r="A114" s="57"/>
      <c r="B114" s="57"/>
      <c r="C114" s="57"/>
      <c r="D114" s="57"/>
      <c r="E114" s="57"/>
      <c r="F114" s="71"/>
      <c r="G114" s="71"/>
      <c r="H114" s="71"/>
    </row>
    <row r="115" spans="1:8" x14ac:dyDescent="0.25">
      <c r="A115" s="71"/>
      <c r="B115" s="71"/>
      <c r="C115" s="71"/>
      <c r="D115" s="71"/>
      <c r="E115" s="71"/>
      <c r="F115" s="71"/>
      <c r="G115" s="71"/>
      <c r="H115" s="71"/>
    </row>
    <row r="116" spans="1:8" x14ac:dyDescent="0.25">
      <c r="A116" s="71"/>
      <c r="B116" s="71"/>
      <c r="C116" s="71"/>
      <c r="D116" s="71"/>
      <c r="E116" s="71"/>
      <c r="F116" s="71"/>
      <c r="G116" s="71"/>
      <c r="H116" s="71"/>
    </row>
  </sheetData>
  <mergeCells count="1">
    <mergeCell ref="F30:G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2014-03-13T11:37:20Z</cp:lastPrinted>
  <dcterms:created xsi:type="dcterms:W3CDTF">2013-08-23T04:43:20Z</dcterms:created>
  <dcterms:modified xsi:type="dcterms:W3CDTF">2014-03-13T11:38:31Z</dcterms:modified>
</cp:coreProperties>
</file>