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355" windowHeight="48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30" i="1"/>
  <c r="G21" i="1" l="1"/>
  <c r="G22" i="1"/>
  <c r="F75" i="1" l="1"/>
  <c r="F66" i="1"/>
</calcChain>
</file>

<file path=xl/sharedStrings.xml><?xml version="1.0" encoding="utf-8"?>
<sst xmlns="http://schemas.openxmlformats.org/spreadsheetml/2006/main" count="162" uniqueCount="140">
  <si>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</si>
  <si>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</si>
  <si>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</si>
  <si>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</si>
  <si>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</si>
  <si>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</si>
  <si>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</si>
  <si>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</si>
  <si>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</si>
  <si>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</si>
  <si>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</si>
  <si>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</si>
  <si>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</si>
  <si>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</si>
  <si>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</si>
  <si>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</si>
  <si>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</si>
  <si>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</si>
  <si>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</si>
  <si>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</si>
  <si>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</si>
  <si>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</si>
  <si>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</si>
  <si>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</si>
  <si>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</si>
  <si>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</si>
  <si>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</si>
  <si>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</si>
  <si>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</si>
  <si>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</si>
  <si>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</si>
  <si>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</si>
  <si>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</si>
  <si>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</si>
  <si>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всего израсходовано материалов (в тыс.руб.):</t>
  </si>
  <si>
    <t>по догово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</si>
  <si>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</si>
  <si>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</si>
  <si>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</si>
  <si>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</si>
  <si>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</si>
  <si>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</si>
  <si>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</si>
  <si>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   </t>
  </si>
  <si>
    <t xml:space="preserve">Экономист            </t>
  </si>
  <si>
    <t>Важнова А.В.</t>
  </si>
  <si>
    <t xml:space="preserve">     </t>
  </si>
  <si>
    <t>по предоставленным услугам  по управлению, содержанию и ремонту</t>
  </si>
  <si>
    <t>Посыпка придомовой территории ПСС</t>
  </si>
  <si>
    <t xml:space="preserve"> "14"января 2014г</t>
  </si>
  <si>
    <t>с 01.01.2013г по 31.12.13г.</t>
  </si>
  <si>
    <t xml:space="preserve"> </t>
  </si>
  <si>
    <t>Итого</t>
  </si>
  <si>
    <t>февраль</t>
  </si>
  <si>
    <t>Прочистка канализации</t>
  </si>
  <si>
    <t>15м</t>
  </si>
  <si>
    <t>2шт</t>
  </si>
  <si>
    <t>1шт</t>
  </si>
  <si>
    <t>март</t>
  </si>
  <si>
    <t>июнь</t>
  </si>
  <si>
    <t>3шт</t>
  </si>
  <si>
    <t>Замена лампочек электрических</t>
  </si>
  <si>
    <t>октябрь</t>
  </si>
  <si>
    <t>Замена трубы д=40</t>
  </si>
  <si>
    <t>Замена трубы д=25РР</t>
  </si>
  <si>
    <t>1м</t>
  </si>
  <si>
    <t>Замена трубы д=57</t>
  </si>
  <si>
    <t>2м</t>
  </si>
  <si>
    <t>0,5м</t>
  </si>
  <si>
    <t>ноябрь</t>
  </si>
  <si>
    <t>Установка углов д=25РР</t>
  </si>
  <si>
    <t>Установка муфт соединительных</t>
  </si>
  <si>
    <t>2. Общая площадь дома - 1875,1 кв.м.</t>
  </si>
  <si>
    <t>1. Количество квартир - 24</t>
  </si>
  <si>
    <t>0,303тн</t>
  </si>
  <si>
    <t>Замена участка трубы д=20РР</t>
  </si>
  <si>
    <t>установка углов д=20</t>
  </si>
  <si>
    <t>май</t>
  </si>
  <si>
    <t>окашивание травы, ремонт лавочек и песочниц</t>
  </si>
  <si>
    <t>Замена вентиля д=20 (кв.1)</t>
  </si>
  <si>
    <t>сентябрь</t>
  </si>
  <si>
    <t>Замена трубы д=25РР (кв.22)</t>
  </si>
  <si>
    <t>Установка крестовины (кв.22)</t>
  </si>
  <si>
    <t>Замена муфт д=25РР (кв.22)</t>
  </si>
  <si>
    <t>4шт</t>
  </si>
  <si>
    <t>Установка углов д=25 (кв.22)</t>
  </si>
  <si>
    <t>Установка американок д=25 (кв.22)</t>
  </si>
  <si>
    <t>Замена участка трубы д=76</t>
  </si>
  <si>
    <t>3,5м</t>
  </si>
  <si>
    <t>Замена участка электропроводки</t>
  </si>
  <si>
    <t>10м</t>
  </si>
  <si>
    <t>Установка подъездных батарей (7 секций)</t>
  </si>
  <si>
    <t>Замена радиаторных пробок</t>
  </si>
  <si>
    <t xml:space="preserve">Установка американок </t>
  </si>
  <si>
    <t>6шт</t>
  </si>
  <si>
    <t>Замена трубы РР д=25</t>
  </si>
  <si>
    <t>Окраска радиаторных блоков</t>
  </si>
  <si>
    <t xml:space="preserve">21 секция </t>
  </si>
  <si>
    <t>Замена трубы п/э д=110</t>
  </si>
  <si>
    <t>Замена переходника</t>
  </si>
  <si>
    <t>Замена шарового крана д=15</t>
  </si>
  <si>
    <t xml:space="preserve">Замена вентиля д=20 </t>
  </si>
  <si>
    <t>Замена полусгонов д=20</t>
  </si>
  <si>
    <t>Покраска газопровода</t>
  </si>
  <si>
    <t>8,5м</t>
  </si>
  <si>
    <t>2 шт</t>
  </si>
  <si>
    <t>Утепление трубопровода отопления</t>
  </si>
  <si>
    <t>10шт</t>
  </si>
  <si>
    <t>3м</t>
  </si>
  <si>
    <t>Установка американок д=25РР</t>
  </si>
  <si>
    <t>Капитальный ремонт шиферной кровли</t>
  </si>
  <si>
    <t>Шифер</t>
  </si>
  <si>
    <t>40 листов</t>
  </si>
  <si>
    <t>Шнур монтажный</t>
  </si>
  <si>
    <t>50м</t>
  </si>
  <si>
    <t>Лист оцинкованный 0,4мм</t>
  </si>
  <si>
    <t>15шт</t>
  </si>
  <si>
    <t>Круг наждачный</t>
  </si>
  <si>
    <t>Гвозди 80-90</t>
  </si>
  <si>
    <t>10кг</t>
  </si>
  <si>
    <t>Гвозди 100-200</t>
  </si>
  <si>
    <t>5кг</t>
  </si>
  <si>
    <t>70листов</t>
  </si>
  <si>
    <t>многоквартирного дома №4 по ул.Падерина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</si>
  <si>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</si>
  <si>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</si>
  <si>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</si>
  <si>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</si>
  <si>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</si>
  <si>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</si>
  <si>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</si>
  <si>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1.12.2010-31.01.2014</t>
  </si>
  <si>
    <t xml:space="preserve">Задолженность в % к начислениям составила - </t>
  </si>
  <si>
    <t>в том числе задолженность более 3-х месяцев на 1.01.14г -  (15,1т.руб.) (2квартиры)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</si>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</sst>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4" xfId="0" applyFont="1" applyBorder="1"/>
    <xf numFmtId="0" fontId="0" fillId="0" borderId="14" xfId="0" applyBorder="1"/>
    <xf numFmtId="0" fontId="2" fillId="0" borderId="0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7" fillId="0" borderId="0" xfId="0" applyFont="1" applyBorder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0" fontId="7" fillId="0" borderId="0" xfId="0" applyFont="1" applyAlignment="1">
      <alignment horizontal="center"/>
    </xf>
    <xf numFmtId="2" fontId="7" fillId="0" borderId="0" xfId="0" applyNumberFormat="1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topLeftCell="A70" workbookViewId="0">
      <selection activeCell="A82" sqref="A82:F90"/>
    </sheetView>
  </sheetViews>
  <sheetFormatPr defaultRowHeight="15" x14ac:dyDescent="0.25"/>
  <cols>
    <col min="1" max="1" width="8.7109375" customWidth="1"/>
    <col min="2" max="2" width="12.85546875" customWidth="1"/>
    <col min="3" max="3" width="11" style="4" customWidth="1"/>
    <col min="4" max="4" width="15.42578125" customWidth="1"/>
    <col min="5" max="5" width="8.5703125" customWidth="1"/>
    <col min="6" max="6" width="8" customWidth="1"/>
  </cols>
  <sheetData>
    <row r="1" spans="1:10" x14ac:dyDescent="0.25">
      <c r="D1" s="31"/>
      <c r="E1" s="31" t="s">
        <v>0</v>
      </c>
      <c r="F1" s="32"/>
      <c r="G1" s="29"/>
      <c r="H1" s="3"/>
      <c r="I1" s="3"/>
      <c r="J1" s="29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46</v>
      </c>
      <c r="E3" s="3"/>
      <c r="F3" s="3" t="s">
        <v>2</v>
      </c>
      <c r="G3" s="3"/>
      <c r="H3" s="3"/>
      <c r="I3" s="3"/>
      <c r="J3" s="29"/>
    </row>
    <row r="4" spans="1:10" x14ac:dyDescent="0.25">
      <c r="E4" s="3"/>
      <c r="F4" s="3" t="s">
        <v>49</v>
      </c>
      <c r="G4" s="3"/>
      <c r="H4" s="3"/>
      <c r="I4" s="3"/>
      <c r="J4" s="29"/>
    </row>
    <row r="6" spans="1:10" x14ac:dyDescent="0.25">
      <c r="A6" s="2"/>
      <c r="B6" s="3"/>
      <c r="C6" s="39"/>
      <c r="D6" s="40" t="s">
        <v>3</v>
      </c>
      <c r="E6" s="40"/>
      <c r="F6" s="3"/>
      <c r="G6" s="3"/>
    </row>
    <row r="7" spans="1:10" x14ac:dyDescent="0.25">
      <c r="A7" s="30"/>
      <c r="B7" s="30" t="s">
        <v>47</v>
      </c>
      <c r="C7" s="17"/>
      <c r="D7" s="30"/>
      <c r="E7" s="3"/>
      <c r="F7" s="3"/>
      <c r="G7" s="3"/>
      <c r="H7" s="1"/>
      <c r="I7" s="1"/>
      <c r="J7" s="1"/>
    </row>
    <row r="8" spans="1:10" x14ac:dyDescent="0.25">
      <c r="A8" s="2"/>
      <c r="B8" s="3"/>
      <c r="C8" s="5"/>
      <c r="D8" s="3" t="s">
        <v>123</v>
      </c>
      <c r="E8" s="3"/>
      <c r="F8" s="3"/>
      <c r="G8" s="3"/>
      <c r="H8" s="1"/>
      <c r="I8" s="1"/>
      <c r="J8" s="1"/>
    </row>
    <row r="9" spans="1:10" x14ac:dyDescent="0.25">
      <c r="A9" s="2"/>
      <c r="B9" s="30"/>
      <c r="C9" s="17" t="s">
        <v>50</v>
      </c>
      <c r="D9" s="30"/>
      <c r="E9" s="30"/>
      <c r="F9" s="2"/>
      <c r="G9" s="2"/>
    </row>
    <row r="11" spans="1:10" x14ac:dyDescent="0.25">
      <c r="A11" s="33" t="s">
        <v>4</v>
      </c>
      <c r="B11" s="33"/>
      <c r="C11" s="34"/>
      <c r="D11" s="33"/>
      <c r="E11" s="2"/>
      <c r="F11" s="2"/>
      <c r="G11" s="2"/>
    </row>
    <row r="12" spans="1:10" x14ac:dyDescent="0.25">
      <c r="A12" s="2" t="s">
        <v>73</v>
      </c>
      <c r="D12" s="2" t="s">
        <v>51</v>
      </c>
      <c r="E12" s="2"/>
      <c r="F12" s="2"/>
      <c r="G12" s="2"/>
    </row>
    <row r="13" spans="1:10" x14ac:dyDescent="0.25">
      <c r="A13" s="2" t="s">
        <v>72</v>
      </c>
      <c r="B13" s="2"/>
      <c r="D13" s="2"/>
      <c r="E13" s="2"/>
      <c r="F13" s="2"/>
      <c r="G13" s="2"/>
    </row>
    <row r="14" spans="1:10" x14ac:dyDescent="0.25">
      <c r="A14" s="33" t="s">
        <v>5</v>
      </c>
      <c r="B14" s="33"/>
      <c r="C14" s="34"/>
      <c r="D14" s="33"/>
      <c r="E14" s="33"/>
      <c r="F14" s="33"/>
      <c r="G14" s="2"/>
    </row>
    <row r="15" spans="1:10" x14ac:dyDescent="0.25">
      <c r="A15" s="10"/>
      <c r="B15" s="10" t="s">
        <v>8</v>
      </c>
      <c r="C15" s="10" t="s">
        <v>10</v>
      </c>
      <c r="D15" s="10" t="s">
        <v>15</v>
      </c>
      <c r="E15" s="10" t="s">
        <v>16</v>
      </c>
      <c r="F15" s="10" t="s">
        <v>17</v>
      </c>
      <c r="G15" s="6" t="s">
        <v>19</v>
      </c>
      <c r="H15" s="4"/>
      <c r="I15" s="4"/>
    </row>
    <row r="16" spans="1:10" x14ac:dyDescent="0.25">
      <c r="A16" s="11"/>
      <c r="B16" s="11" t="s">
        <v>6</v>
      </c>
      <c r="C16" s="11" t="s">
        <v>11</v>
      </c>
      <c r="D16" s="11" t="s">
        <v>14</v>
      </c>
      <c r="E16" s="11"/>
      <c r="F16" s="11" t="s">
        <v>18</v>
      </c>
      <c r="G16" s="7"/>
      <c r="H16" s="4"/>
      <c r="I16" s="4"/>
    </row>
    <row r="17" spans="1:9" x14ac:dyDescent="0.25">
      <c r="A17" s="11"/>
      <c r="B17" s="11" t="s">
        <v>7</v>
      </c>
      <c r="C17" s="11" t="s">
        <v>12</v>
      </c>
      <c r="D17" s="11"/>
      <c r="E17" s="11"/>
      <c r="F17" s="11"/>
      <c r="G17" s="7"/>
      <c r="H17" s="4"/>
      <c r="I17" s="4"/>
    </row>
    <row r="18" spans="1:9" x14ac:dyDescent="0.25">
      <c r="A18" s="12"/>
      <c r="B18" s="11" t="s">
        <v>9</v>
      </c>
      <c r="C18" s="11" t="s">
        <v>13</v>
      </c>
      <c r="D18" s="12"/>
      <c r="E18" s="12"/>
      <c r="F18" s="12"/>
      <c r="G18" s="8"/>
    </row>
    <row r="19" spans="1:9" x14ac:dyDescent="0.25">
      <c r="A19" s="12"/>
      <c r="B19" s="12"/>
      <c r="C19" s="11"/>
      <c r="D19" s="12"/>
      <c r="E19" s="12"/>
      <c r="F19" s="12"/>
      <c r="G19" s="8"/>
    </row>
    <row r="20" spans="1:9" x14ac:dyDescent="0.25">
      <c r="A20" s="13"/>
      <c r="B20" s="13"/>
      <c r="C20" s="14"/>
      <c r="D20" s="13"/>
      <c r="E20" s="13"/>
      <c r="F20" s="13"/>
      <c r="G20" s="9"/>
    </row>
    <row r="21" spans="1:9" x14ac:dyDescent="0.25">
      <c r="A21" s="16" t="s">
        <v>20</v>
      </c>
      <c r="B21" s="41">
        <v>212.6</v>
      </c>
      <c r="C21" s="41">
        <v>24.6</v>
      </c>
      <c r="D21" s="41">
        <v>29.3</v>
      </c>
      <c r="E21" s="41"/>
      <c r="F21" s="16"/>
      <c r="G21" s="16">
        <f>SUM(B21:F21)</f>
        <v>266.5</v>
      </c>
    </row>
    <row r="22" spans="1:9" x14ac:dyDescent="0.25">
      <c r="A22" s="16" t="s">
        <v>21</v>
      </c>
      <c r="B22" s="41">
        <v>206.4</v>
      </c>
      <c r="C22" s="41">
        <v>23.9</v>
      </c>
      <c r="D22" s="41">
        <v>28.5</v>
      </c>
      <c r="E22" s="41"/>
      <c r="F22" s="15"/>
      <c r="G22" s="16">
        <f>SUM(B22:F22)</f>
        <v>258.8</v>
      </c>
    </row>
    <row r="23" spans="1:9" x14ac:dyDescent="0.25">
      <c r="A23" s="34" t="s">
        <v>132</v>
      </c>
      <c r="B23" s="35"/>
      <c r="C23" s="34"/>
      <c r="D23" s="35"/>
      <c r="E23" s="79">
        <f>(G21-G22)/G21*100</f>
        <v>2.8893058161350802</v>
      </c>
    </row>
    <row r="24" spans="1:9" x14ac:dyDescent="0.25">
      <c r="A24" s="36" t="s">
        <v>133</v>
      </c>
      <c r="B24" s="35"/>
      <c r="C24" s="34"/>
      <c r="D24" s="35"/>
      <c r="E24" s="35"/>
    </row>
    <row r="25" spans="1:9" x14ac:dyDescent="0.25">
      <c r="A25" s="37" t="s">
        <v>22</v>
      </c>
      <c r="B25" s="37"/>
      <c r="C25" s="37"/>
      <c r="D25" s="38"/>
      <c r="E25" s="38"/>
      <c r="F25" s="38"/>
    </row>
    <row r="26" spans="1:9" x14ac:dyDescent="0.25">
      <c r="A26" s="51" t="s">
        <v>23</v>
      </c>
      <c r="B26" s="52"/>
      <c r="C26" s="53" t="s">
        <v>24</v>
      </c>
      <c r="D26" s="53" t="s">
        <v>124</v>
      </c>
      <c r="E26" s="54" t="s">
        <v>125</v>
      </c>
      <c r="F26" s="55" t="s">
        <v>126</v>
      </c>
      <c r="G26" s="52"/>
    </row>
    <row r="27" spans="1:9" x14ac:dyDescent="0.25">
      <c r="A27" s="56"/>
      <c r="B27" s="57"/>
      <c r="C27" s="58" t="s">
        <v>25</v>
      </c>
      <c r="D27" s="58" t="s">
        <v>127</v>
      </c>
      <c r="E27" s="59" t="s">
        <v>128</v>
      </c>
      <c r="F27" s="60"/>
      <c r="G27" s="61"/>
    </row>
    <row r="28" spans="1:9" x14ac:dyDescent="0.25">
      <c r="A28" s="56"/>
      <c r="B28" s="57"/>
      <c r="C28" s="58" t="s">
        <v>26</v>
      </c>
      <c r="D28" s="58" t="s">
        <v>129</v>
      </c>
      <c r="E28" s="59" t="s">
        <v>130</v>
      </c>
      <c r="F28" s="60"/>
      <c r="G28" s="61"/>
    </row>
    <row r="29" spans="1:9" x14ac:dyDescent="0.25">
      <c r="A29" s="62"/>
      <c r="B29" s="63"/>
      <c r="C29" s="64" t="s">
        <v>27</v>
      </c>
      <c r="D29" s="64"/>
      <c r="E29" s="65"/>
      <c r="F29" s="66"/>
      <c r="G29" s="67"/>
    </row>
    <row r="30" spans="1:9" x14ac:dyDescent="0.25">
      <c r="A30" s="68" t="s">
        <v>28</v>
      </c>
      <c r="B30" s="69"/>
      <c r="C30" s="70">
        <v>117.1</v>
      </c>
      <c r="D30" s="71">
        <v>90.9</v>
      </c>
      <c r="E30" s="69">
        <f>C30-D30</f>
        <v>26.199999999999989</v>
      </c>
      <c r="F30" s="86" t="s">
        <v>131</v>
      </c>
      <c r="G30" s="87"/>
    </row>
    <row r="31" spans="1:9" x14ac:dyDescent="0.25">
      <c r="A31" s="34" t="s">
        <v>29</v>
      </c>
      <c r="B31" s="35"/>
      <c r="C31" s="34"/>
      <c r="D31" s="35"/>
      <c r="E31" s="35"/>
      <c r="F31" s="35"/>
      <c r="G31" s="35"/>
    </row>
    <row r="32" spans="1:9" x14ac:dyDescent="0.25">
      <c r="A32" s="16" t="s">
        <v>30</v>
      </c>
      <c r="B32" s="22" t="s">
        <v>31</v>
      </c>
      <c r="C32" s="23"/>
      <c r="D32" s="18"/>
      <c r="E32" s="16" t="s">
        <v>32</v>
      </c>
      <c r="F32" s="24" t="s">
        <v>33</v>
      </c>
    </row>
    <row r="33" spans="1:6" x14ac:dyDescent="0.25">
      <c r="A33" s="10" t="s">
        <v>53</v>
      </c>
      <c r="B33" s="19" t="s">
        <v>48</v>
      </c>
      <c r="C33" s="25"/>
      <c r="D33" s="26"/>
      <c r="E33" s="42" t="s">
        <v>74</v>
      </c>
      <c r="F33" s="43">
        <v>260.66000000000003</v>
      </c>
    </row>
    <row r="34" spans="1:6" x14ac:dyDescent="0.25">
      <c r="A34" s="44" t="s">
        <v>58</v>
      </c>
      <c r="B34" s="20" t="s">
        <v>75</v>
      </c>
      <c r="C34" s="27"/>
      <c r="D34" s="45"/>
      <c r="E34" s="45" t="s">
        <v>67</v>
      </c>
      <c r="F34" s="45">
        <v>29.6</v>
      </c>
    </row>
    <row r="35" spans="1:6" x14ac:dyDescent="0.25">
      <c r="A35" s="44"/>
      <c r="B35" s="20" t="s">
        <v>76</v>
      </c>
      <c r="C35" s="27"/>
      <c r="D35" s="7"/>
      <c r="E35" s="44" t="s">
        <v>56</v>
      </c>
      <c r="F35" s="44">
        <v>13</v>
      </c>
    </row>
    <row r="36" spans="1:6" x14ac:dyDescent="0.25">
      <c r="A36" s="44" t="s">
        <v>77</v>
      </c>
      <c r="B36" s="4" t="s">
        <v>78</v>
      </c>
      <c r="C36" s="27"/>
      <c r="D36" s="27"/>
      <c r="E36" s="44"/>
      <c r="F36" s="45">
        <v>601.64</v>
      </c>
    </row>
    <row r="37" spans="1:6" x14ac:dyDescent="0.25">
      <c r="A37" s="44" t="s">
        <v>59</v>
      </c>
      <c r="B37" s="20" t="s">
        <v>79</v>
      </c>
      <c r="C37" s="27"/>
      <c r="D37" s="27"/>
      <c r="E37" s="44" t="s">
        <v>56</v>
      </c>
      <c r="F37" s="45">
        <v>130</v>
      </c>
    </row>
    <row r="38" spans="1:6" x14ac:dyDescent="0.25">
      <c r="A38" s="44" t="s">
        <v>80</v>
      </c>
      <c r="B38" s="27" t="s">
        <v>81</v>
      </c>
      <c r="C38" s="27"/>
      <c r="D38" s="7"/>
      <c r="E38" s="46" t="s">
        <v>65</v>
      </c>
      <c r="F38" s="44">
        <v>71.88</v>
      </c>
    </row>
    <row r="39" spans="1:6" x14ac:dyDescent="0.25">
      <c r="A39" s="44"/>
      <c r="B39" s="27" t="s">
        <v>82</v>
      </c>
      <c r="C39" s="27"/>
      <c r="D39" s="7"/>
      <c r="E39" s="44" t="s">
        <v>57</v>
      </c>
      <c r="F39" s="44">
        <v>8</v>
      </c>
    </row>
    <row r="40" spans="1:6" x14ac:dyDescent="0.25">
      <c r="A40" s="44"/>
      <c r="B40" s="27" t="s">
        <v>83</v>
      </c>
      <c r="C40" s="27"/>
      <c r="D40" s="47"/>
      <c r="E40" s="46" t="s">
        <v>84</v>
      </c>
      <c r="F40" s="44">
        <v>20</v>
      </c>
    </row>
    <row r="41" spans="1:6" x14ac:dyDescent="0.25">
      <c r="A41" s="44"/>
      <c r="B41" s="27" t="s">
        <v>85</v>
      </c>
      <c r="C41" s="27"/>
      <c r="D41" s="7"/>
      <c r="E41" s="46" t="s">
        <v>56</v>
      </c>
      <c r="F41" s="44">
        <v>18</v>
      </c>
    </row>
    <row r="42" spans="1:6" x14ac:dyDescent="0.25">
      <c r="A42" s="44"/>
      <c r="B42" s="27" t="s">
        <v>86</v>
      </c>
      <c r="C42" s="27"/>
      <c r="D42" s="7"/>
      <c r="E42" s="46" t="s">
        <v>56</v>
      </c>
      <c r="F42" s="44">
        <v>283.44</v>
      </c>
    </row>
    <row r="43" spans="1:6" x14ac:dyDescent="0.25">
      <c r="A43" s="44"/>
      <c r="B43" s="27" t="s">
        <v>87</v>
      </c>
      <c r="C43" s="27"/>
      <c r="D43" s="7"/>
      <c r="E43" s="46" t="s">
        <v>88</v>
      </c>
      <c r="F43" s="44">
        <v>909.65</v>
      </c>
    </row>
    <row r="44" spans="1:6" x14ac:dyDescent="0.25">
      <c r="A44" s="44"/>
      <c r="B44" s="27" t="s">
        <v>89</v>
      </c>
      <c r="C44" s="27"/>
      <c r="D44" s="7"/>
      <c r="E44" s="46" t="s">
        <v>90</v>
      </c>
      <c r="F44" s="44">
        <v>85</v>
      </c>
    </row>
    <row r="45" spans="1:6" x14ac:dyDescent="0.25">
      <c r="A45" s="44" t="s">
        <v>62</v>
      </c>
      <c r="B45" s="27" t="s">
        <v>91</v>
      </c>
      <c r="C45" s="27"/>
      <c r="D45" s="7"/>
      <c r="E45" s="46" t="s">
        <v>60</v>
      </c>
      <c r="F45" s="44">
        <v>13173</v>
      </c>
    </row>
    <row r="46" spans="1:6" x14ac:dyDescent="0.25">
      <c r="A46" s="44"/>
      <c r="B46" s="27" t="s">
        <v>92</v>
      </c>
      <c r="C46" s="27"/>
      <c r="D46" s="7"/>
      <c r="E46" s="46" t="s">
        <v>84</v>
      </c>
      <c r="F46" s="44">
        <v>136</v>
      </c>
    </row>
    <row r="47" spans="1:6" x14ac:dyDescent="0.25">
      <c r="A47" s="44"/>
      <c r="B47" s="27" t="s">
        <v>93</v>
      </c>
      <c r="C47" s="27"/>
      <c r="D47" s="7"/>
      <c r="E47" s="46" t="s">
        <v>94</v>
      </c>
      <c r="F47" s="44">
        <v>912</v>
      </c>
    </row>
    <row r="48" spans="1:6" x14ac:dyDescent="0.25">
      <c r="A48" s="44"/>
      <c r="B48" s="27" t="s">
        <v>95</v>
      </c>
      <c r="C48" s="27"/>
      <c r="D48" s="7"/>
      <c r="E48" s="46" t="s">
        <v>55</v>
      </c>
      <c r="F48" s="44">
        <v>1157.25</v>
      </c>
    </row>
    <row r="49" spans="1:6" x14ac:dyDescent="0.25">
      <c r="A49" s="44"/>
      <c r="B49" s="27" t="s">
        <v>96</v>
      </c>
      <c r="C49" s="27"/>
      <c r="D49" s="7"/>
      <c r="E49" s="46" t="s">
        <v>97</v>
      </c>
      <c r="F49" s="44">
        <v>146</v>
      </c>
    </row>
    <row r="50" spans="1:6" x14ac:dyDescent="0.25">
      <c r="A50" s="44"/>
      <c r="B50" s="27" t="s">
        <v>98</v>
      </c>
      <c r="C50" s="27"/>
      <c r="D50" s="7"/>
      <c r="E50" s="46" t="s">
        <v>57</v>
      </c>
      <c r="F50" s="44">
        <v>146</v>
      </c>
    </row>
    <row r="51" spans="1:6" x14ac:dyDescent="0.25">
      <c r="A51" s="44"/>
      <c r="B51" s="27" t="s">
        <v>99</v>
      </c>
      <c r="C51" s="27"/>
      <c r="D51" s="7"/>
      <c r="E51" s="46" t="s">
        <v>57</v>
      </c>
      <c r="F51" s="44">
        <v>104</v>
      </c>
    </row>
    <row r="52" spans="1:6" x14ac:dyDescent="0.25">
      <c r="A52" s="44"/>
      <c r="B52" s="27" t="s">
        <v>71</v>
      </c>
      <c r="C52" s="27"/>
      <c r="D52" s="7"/>
      <c r="E52" s="46" t="s">
        <v>60</v>
      </c>
      <c r="F52" s="44">
        <v>354.3</v>
      </c>
    </row>
    <row r="53" spans="1:6" x14ac:dyDescent="0.25">
      <c r="A53" s="44"/>
      <c r="B53" s="27" t="s">
        <v>100</v>
      </c>
      <c r="C53" s="27"/>
      <c r="D53" s="7"/>
      <c r="E53" s="46" t="s">
        <v>57</v>
      </c>
      <c r="F53" s="44">
        <v>170.2</v>
      </c>
    </row>
    <row r="54" spans="1:6" x14ac:dyDescent="0.25">
      <c r="A54" s="44"/>
      <c r="B54" s="27" t="s">
        <v>101</v>
      </c>
      <c r="C54" s="27"/>
      <c r="D54" s="7"/>
      <c r="E54" s="46" t="s">
        <v>57</v>
      </c>
      <c r="F54" s="44">
        <v>205</v>
      </c>
    </row>
    <row r="55" spans="1:6" x14ac:dyDescent="0.25">
      <c r="A55" s="44"/>
      <c r="B55" s="27" t="s">
        <v>102</v>
      </c>
      <c r="C55" s="27"/>
      <c r="D55" s="7"/>
      <c r="E55" s="46" t="s">
        <v>56</v>
      </c>
      <c r="F55" s="44">
        <v>19</v>
      </c>
    </row>
    <row r="56" spans="1:6" x14ac:dyDescent="0.25">
      <c r="A56" s="44"/>
      <c r="B56" s="27" t="s">
        <v>54</v>
      </c>
      <c r="C56" s="27"/>
      <c r="D56" s="7"/>
      <c r="E56" s="46" t="s">
        <v>55</v>
      </c>
      <c r="F56" s="44"/>
    </row>
    <row r="57" spans="1:6" x14ac:dyDescent="0.25">
      <c r="A57" s="44"/>
      <c r="B57" s="27" t="s">
        <v>103</v>
      </c>
      <c r="C57" s="27"/>
      <c r="D57" s="7"/>
      <c r="E57" s="46" t="s">
        <v>104</v>
      </c>
      <c r="F57" s="44">
        <v>181.36</v>
      </c>
    </row>
    <row r="58" spans="1:6" x14ac:dyDescent="0.25">
      <c r="A58" s="44"/>
      <c r="B58" s="27" t="s">
        <v>61</v>
      </c>
      <c r="C58" s="27"/>
      <c r="D58" s="7"/>
      <c r="E58" s="46" t="s">
        <v>105</v>
      </c>
      <c r="F58" s="44">
        <v>20</v>
      </c>
    </row>
    <row r="59" spans="1:6" x14ac:dyDescent="0.25">
      <c r="A59" s="44" t="s">
        <v>69</v>
      </c>
      <c r="B59" s="27" t="s">
        <v>100</v>
      </c>
      <c r="C59" s="27"/>
      <c r="D59" s="7"/>
      <c r="E59" s="46" t="s">
        <v>57</v>
      </c>
      <c r="F59" s="44">
        <v>98.6</v>
      </c>
    </row>
    <row r="60" spans="1:6" x14ac:dyDescent="0.25">
      <c r="A60" s="44"/>
      <c r="B60" s="27" t="s">
        <v>106</v>
      </c>
      <c r="C60" s="27"/>
      <c r="D60" s="7"/>
      <c r="E60" s="46" t="s">
        <v>107</v>
      </c>
      <c r="F60" s="44">
        <v>1150</v>
      </c>
    </row>
    <row r="61" spans="1:6" x14ac:dyDescent="0.25">
      <c r="A61" s="44"/>
      <c r="B61" s="27" t="s">
        <v>63</v>
      </c>
      <c r="C61" s="27"/>
      <c r="D61" s="7"/>
      <c r="E61" s="46" t="s">
        <v>108</v>
      </c>
      <c r="F61" s="44">
        <v>456</v>
      </c>
    </row>
    <row r="62" spans="1:6" x14ac:dyDescent="0.25">
      <c r="A62" s="44"/>
      <c r="B62" s="27" t="s">
        <v>66</v>
      </c>
      <c r="C62" s="27"/>
      <c r="D62" s="7"/>
      <c r="E62" s="46" t="s">
        <v>108</v>
      </c>
      <c r="F62" s="44">
        <v>605.70000000000005</v>
      </c>
    </row>
    <row r="63" spans="1:6" x14ac:dyDescent="0.25">
      <c r="A63" s="44"/>
      <c r="B63" s="27" t="s">
        <v>64</v>
      </c>
      <c r="C63" s="27"/>
      <c r="D63" s="7"/>
      <c r="E63" s="46" t="s">
        <v>68</v>
      </c>
      <c r="F63" s="44">
        <v>38.799999999999997</v>
      </c>
    </row>
    <row r="64" spans="1:6" x14ac:dyDescent="0.25">
      <c r="A64" s="44"/>
      <c r="B64" s="27" t="s">
        <v>70</v>
      </c>
      <c r="C64" s="27"/>
      <c r="D64" s="7"/>
      <c r="E64" s="46" t="s">
        <v>56</v>
      </c>
      <c r="F64" s="44">
        <v>16.739999999999998</v>
      </c>
    </row>
    <row r="65" spans="1:6" x14ac:dyDescent="0.25">
      <c r="A65" s="44"/>
      <c r="B65" s="27" t="s">
        <v>109</v>
      </c>
      <c r="C65" s="27"/>
      <c r="D65" s="7"/>
      <c r="E65" s="46" t="s">
        <v>56</v>
      </c>
      <c r="F65" s="44">
        <v>148.22</v>
      </c>
    </row>
    <row r="66" spans="1:6" x14ac:dyDescent="0.25">
      <c r="A66" s="41"/>
      <c r="B66" s="22"/>
      <c r="C66" s="82"/>
      <c r="D66" s="83" t="s">
        <v>52</v>
      </c>
      <c r="E66" s="84"/>
      <c r="F66" s="84">
        <f>SUM(F33:F65)</f>
        <v>21669.040000000005</v>
      </c>
    </row>
    <row r="67" spans="1:6" x14ac:dyDescent="0.25">
      <c r="A67" s="44"/>
      <c r="B67" s="48" t="s">
        <v>110</v>
      </c>
      <c r="C67" s="49"/>
      <c r="D67" s="50"/>
      <c r="E67" s="46"/>
      <c r="F67" s="44"/>
    </row>
    <row r="68" spans="1:6" x14ac:dyDescent="0.25">
      <c r="A68" s="44" t="s">
        <v>80</v>
      </c>
      <c r="B68" s="27" t="s">
        <v>111</v>
      </c>
      <c r="C68" s="27"/>
      <c r="D68" s="7"/>
      <c r="E68" s="46" t="s">
        <v>112</v>
      </c>
      <c r="F68" s="44">
        <v>10240</v>
      </c>
    </row>
    <row r="69" spans="1:6" x14ac:dyDescent="0.25">
      <c r="A69" s="44"/>
      <c r="B69" s="27" t="s">
        <v>113</v>
      </c>
      <c r="C69" s="27"/>
      <c r="D69" s="7"/>
      <c r="E69" s="46" t="s">
        <v>114</v>
      </c>
      <c r="F69" s="44">
        <v>55</v>
      </c>
    </row>
    <row r="70" spans="1:6" x14ac:dyDescent="0.25">
      <c r="A70" s="44"/>
      <c r="B70" s="27" t="s">
        <v>115</v>
      </c>
      <c r="C70" s="27"/>
      <c r="D70" s="7"/>
      <c r="E70" s="46" t="s">
        <v>116</v>
      </c>
      <c r="F70" s="44">
        <v>7200</v>
      </c>
    </row>
    <row r="71" spans="1:6" x14ac:dyDescent="0.25">
      <c r="A71" s="44"/>
      <c r="B71" s="27" t="s">
        <v>117</v>
      </c>
      <c r="C71" s="27"/>
      <c r="D71" s="7"/>
      <c r="E71" s="46" t="s">
        <v>57</v>
      </c>
      <c r="F71" s="44">
        <v>662</v>
      </c>
    </row>
    <row r="72" spans="1:6" x14ac:dyDescent="0.25">
      <c r="A72" s="44"/>
      <c r="B72" s="27" t="s">
        <v>118</v>
      </c>
      <c r="C72" s="27"/>
      <c r="D72" s="7"/>
      <c r="E72" s="46" t="s">
        <v>119</v>
      </c>
      <c r="F72" s="44">
        <v>565</v>
      </c>
    </row>
    <row r="73" spans="1:6" x14ac:dyDescent="0.25">
      <c r="A73" s="44"/>
      <c r="B73" s="27" t="s">
        <v>120</v>
      </c>
      <c r="C73" s="27"/>
      <c r="D73" s="7"/>
      <c r="E73" s="46" t="s">
        <v>121</v>
      </c>
      <c r="F73" s="44">
        <v>245</v>
      </c>
    </row>
    <row r="74" spans="1:6" x14ac:dyDescent="0.25">
      <c r="A74" s="44" t="s">
        <v>62</v>
      </c>
      <c r="B74" s="27" t="s">
        <v>111</v>
      </c>
      <c r="C74" s="27"/>
      <c r="D74" s="7"/>
      <c r="E74" s="46" t="s">
        <v>122</v>
      </c>
      <c r="F74" s="44">
        <v>17920</v>
      </c>
    </row>
    <row r="75" spans="1:6" x14ac:dyDescent="0.25">
      <c r="A75" s="41"/>
      <c r="B75" s="23"/>
      <c r="C75" s="23"/>
      <c r="D75" s="83" t="s">
        <v>52</v>
      </c>
      <c r="E75" s="85"/>
      <c r="F75" s="84">
        <f>SUM(F68:F74)</f>
        <v>36887</v>
      </c>
    </row>
    <row r="76" spans="1:6" x14ac:dyDescent="0.25">
      <c r="A76" s="41"/>
      <c r="B76" s="22"/>
      <c r="C76" s="82"/>
      <c r="D76" s="83" t="s">
        <v>19</v>
      </c>
      <c r="E76" s="84"/>
      <c r="F76" s="84">
        <v>58556.04</v>
      </c>
    </row>
    <row r="77" spans="1:6" x14ac:dyDescent="0.25">
      <c r="A77" s="34" t="s">
        <v>34</v>
      </c>
      <c r="B77" s="34"/>
      <c r="C77" s="34"/>
      <c r="D77" s="34"/>
      <c r="E77" s="4"/>
      <c r="F77" s="4"/>
    </row>
    <row r="78" spans="1:6" x14ac:dyDescent="0.25">
      <c r="A78" s="19" t="s">
        <v>35</v>
      </c>
      <c r="B78" s="10" t="s">
        <v>37</v>
      </c>
      <c r="C78" s="6" t="s">
        <v>39</v>
      </c>
      <c r="D78" s="19" t="s">
        <v>41</v>
      </c>
      <c r="E78" s="6"/>
      <c r="F78" s="4"/>
    </row>
    <row r="79" spans="1:6" x14ac:dyDescent="0.25">
      <c r="A79" s="21" t="s">
        <v>36</v>
      </c>
      <c r="B79" s="14" t="s">
        <v>38</v>
      </c>
      <c r="C79" s="28" t="s">
        <v>40</v>
      </c>
      <c r="D79" s="21" t="s">
        <v>42</v>
      </c>
      <c r="E79" s="28"/>
      <c r="F79" s="4"/>
    </row>
    <row r="80" spans="1:6" x14ac:dyDescent="0.25">
      <c r="A80" s="41">
        <v>0.65</v>
      </c>
      <c r="B80" s="41">
        <v>14.6</v>
      </c>
      <c r="C80" s="41">
        <v>21.7</v>
      </c>
      <c r="D80" s="41">
        <v>7.1</v>
      </c>
      <c r="E80" s="41"/>
      <c r="F80" s="4"/>
    </row>
    <row r="82" spans="1:8" x14ac:dyDescent="0.25">
      <c r="A82" s="4" t="s">
        <v>134</v>
      </c>
      <c r="G82" s="74"/>
      <c r="H82" s="72"/>
    </row>
    <row r="83" spans="1:8" x14ac:dyDescent="0.25">
      <c r="A83" s="4" t="s">
        <v>135</v>
      </c>
      <c r="B83" s="4"/>
      <c r="D83" s="4"/>
      <c r="G83" s="80"/>
      <c r="H83" s="72"/>
    </row>
    <row r="84" spans="1:8" x14ac:dyDescent="0.25">
      <c r="A84" s="4" t="s">
        <v>136</v>
      </c>
      <c r="B84" s="4"/>
      <c r="D84" s="4"/>
      <c r="G84" s="74"/>
      <c r="H84" s="72"/>
    </row>
    <row r="85" spans="1:8" x14ac:dyDescent="0.25">
      <c r="A85" s="4" t="s">
        <v>137</v>
      </c>
      <c r="B85" s="4"/>
      <c r="D85" s="4"/>
      <c r="G85" s="77"/>
      <c r="H85" s="72"/>
    </row>
    <row r="86" spans="1:8" x14ac:dyDescent="0.25">
      <c r="A86" s="4" t="s">
        <v>138</v>
      </c>
      <c r="B86" s="4"/>
      <c r="D86" s="4"/>
      <c r="G86" s="72"/>
      <c r="H86" s="72"/>
    </row>
    <row r="87" spans="1:8" x14ac:dyDescent="0.25">
      <c r="A87" s="4" t="s">
        <v>139</v>
      </c>
      <c r="B87" s="4"/>
      <c r="D87" s="4"/>
      <c r="G87" s="72"/>
      <c r="H87" s="72"/>
    </row>
    <row r="88" spans="1:8" x14ac:dyDescent="0.25">
      <c r="A88" s="4"/>
      <c r="B88" s="4"/>
      <c r="D88" s="4"/>
      <c r="G88" s="72"/>
      <c r="H88" s="72"/>
    </row>
    <row r="89" spans="1:8" x14ac:dyDescent="0.25">
      <c r="A89" s="4" t="s">
        <v>43</v>
      </c>
      <c r="B89" s="4" t="s">
        <v>44</v>
      </c>
      <c r="D89" s="4" t="s">
        <v>45</v>
      </c>
      <c r="G89" s="77"/>
      <c r="H89" s="72"/>
    </row>
    <row r="90" spans="1:8" x14ac:dyDescent="0.25">
      <c r="A90" s="75"/>
      <c r="B90" s="75"/>
      <c r="C90" s="75"/>
      <c r="D90" s="59"/>
      <c r="E90" s="59"/>
      <c r="F90" s="72"/>
      <c r="G90" s="72"/>
      <c r="H90" s="72"/>
    </row>
    <row r="91" spans="1:8" x14ac:dyDescent="0.25">
      <c r="A91" s="73"/>
      <c r="B91" s="73"/>
      <c r="C91" s="73"/>
      <c r="D91" s="59"/>
      <c r="E91" s="81"/>
      <c r="F91" s="72"/>
      <c r="G91" s="74"/>
      <c r="H91" s="72"/>
    </row>
    <row r="92" spans="1:8" x14ac:dyDescent="0.25">
      <c r="A92" s="73"/>
      <c r="B92" s="73"/>
      <c r="C92" s="73"/>
      <c r="D92" s="73"/>
      <c r="E92" s="73"/>
      <c r="F92" s="74"/>
      <c r="G92" s="74"/>
      <c r="H92" s="74"/>
    </row>
    <row r="93" spans="1:8" x14ac:dyDescent="0.25">
      <c r="A93" s="59"/>
      <c r="B93" s="59"/>
      <c r="C93" s="59"/>
      <c r="D93" s="59"/>
      <c r="E93" s="76"/>
      <c r="F93" s="72"/>
      <c r="G93" s="77"/>
      <c r="H93" s="72"/>
    </row>
    <row r="94" spans="1:8" x14ac:dyDescent="0.25">
      <c r="A94" s="59"/>
      <c r="B94" s="59"/>
      <c r="C94" s="59"/>
      <c r="D94" s="59"/>
      <c r="E94" s="59"/>
      <c r="F94" s="72"/>
      <c r="G94" s="72"/>
      <c r="H94" s="72"/>
    </row>
    <row r="95" spans="1:8" x14ac:dyDescent="0.25">
      <c r="A95" s="59"/>
      <c r="B95" s="59"/>
      <c r="C95" s="59"/>
      <c r="D95" s="59"/>
      <c r="E95" s="59"/>
      <c r="F95" s="72"/>
      <c r="G95" s="72"/>
      <c r="H95" s="72"/>
    </row>
    <row r="96" spans="1:8" x14ac:dyDescent="0.25">
      <c r="A96" s="59"/>
      <c r="B96" s="59"/>
      <c r="C96" s="59"/>
      <c r="D96" s="59"/>
      <c r="E96" s="76"/>
      <c r="F96" s="72"/>
      <c r="G96" s="77"/>
      <c r="H96" s="72"/>
    </row>
    <row r="97" spans="1:8" x14ac:dyDescent="0.25">
      <c r="A97" s="73"/>
      <c r="B97" s="73"/>
      <c r="C97" s="73"/>
      <c r="D97" s="73"/>
      <c r="E97" s="59"/>
      <c r="F97" s="72"/>
      <c r="G97" s="72"/>
      <c r="H97" s="72"/>
    </row>
    <row r="98" spans="1:8" x14ac:dyDescent="0.25">
      <c r="A98" s="73"/>
      <c r="B98" s="73"/>
      <c r="C98" s="73"/>
      <c r="D98" s="73"/>
      <c r="E98" s="81"/>
      <c r="F98" s="72"/>
      <c r="G98" s="78"/>
      <c r="H98" s="72"/>
    </row>
    <row r="99" spans="1:8" x14ac:dyDescent="0.25">
      <c r="A99" s="73"/>
      <c r="B99" s="73"/>
      <c r="C99" s="73"/>
      <c r="D99" s="73"/>
      <c r="E99" s="59"/>
      <c r="F99" s="72"/>
      <c r="G99" s="72"/>
      <c r="H99" s="72"/>
    </row>
    <row r="100" spans="1:8" x14ac:dyDescent="0.25">
      <c r="A100" s="73"/>
      <c r="B100" s="73"/>
      <c r="C100" s="73"/>
      <c r="D100" s="73"/>
      <c r="E100" s="76"/>
      <c r="F100" s="72"/>
      <c r="G100" s="74"/>
      <c r="H100" s="72"/>
    </row>
    <row r="101" spans="1:8" x14ac:dyDescent="0.25">
      <c r="A101" s="73"/>
      <c r="B101" s="59"/>
      <c r="C101" s="59"/>
      <c r="D101" s="59"/>
      <c r="E101" s="76"/>
      <c r="F101" s="72"/>
      <c r="G101" s="78"/>
      <c r="H101" s="72"/>
    </row>
    <row r="102" spans="1:8" x14ac:dyDescent="0.25">
      <c r="A102" s="73"/>
      <c r="B102" s="59"/>
      <c r="C102" s="59"/>
      <c r="D102" s="59"/>
      <c r="E102" s="59"/>
      <c r="F102" s="72"/>
      <c r="G102" s="72"/>
      <c r="H102" s="72"/>
    </row>
    <row r="103" spans="1:8" x14ac:dyDescent="0.25">
      <c r="A103" s="73"/>
      <c r="B103" s="73"/>
      <c r="C103" s="73"/>
      <c r="D103" s="59"/>
      <c r="E103" s="76"/>
      <c r="F103" s="72"/>
      <c r="G103" s="78"/>
      <c r="H103" s="72"/>
    </row>
    <row r="104" spans="1:8" x14ac:dyDescent="0.25">
      <c r="A104" s="73"/>
      <c r="B104" s="73"/>
      <c r="C104" s="73"/>
      <c r="D104" s="59"/>
      <c r="E104" s="59"/>
      <c r="F104" s="72"/>
      <c r="G104" s="72"/>
      <c r="H104" s="72"/>
    </row>
    <row r="105" spans="1:8" x14ac:dyDescent="0.25">
      <c r="A105" s="73"/>
      <c r="B105" s="73"/>
      <c r="C105" s="73"/>
      <c r="D105" s="59"/>
      <c r="E105" s="59"/>
      <c r="F105" s="72"/>
      <c r="G105" s="72"/>
      <c r="H105" s="72"/>
    </row>
    <row r="106" spans="1:8" x14ac:dyDescent="0.25">
      <c r="A106" s="73"/>
      <c r="B106" s="73"/>
      <c r="C106" s="73"/>
      <c r="D106" s="59"/>
      <c r="E106" s="59"/>
      <c r="F106" s="72"/>
      <c r="G106" s="72"/>
      <c r="H106" s="72"/>
    </row>
    <row r="107" spans="1:8" x14ac:dyDescent="0.25">
      <c r="A107" s="73"/>
      <c r="B107" s="73"/>
      <c r="C107" s="73"/>
      <c r="D107" s="59"/>
      <c r="E107" s="81"/>
      <c r="F107" s="72"/>
      <c r="G107" s="78"/>
      <c r="H107" s="72"/>
    </row>
    <row r="108" spans="1:8" x14ac:dyDescent="0.25">
      <c r="A108" s="73"/>
      <c r="B108" s="73"/>
      <c r="C108" s="73"/>
      <c r="D108" s="73"/>
      <c r="E108" s="73"/>
      <c r="F108" s="74"/>
      <c r="G108" s="74"/>
      <c r="H108" s="72"/>
    </row>
    <row r="109" spans="1:8" x14ac:dyDescent="0.25">
      <c r="A109" s="73"/>
      <c r="B109" s="73"/>
      <c r="C109" s="73"/>
      <c r="D109" s="73"/>
      <c r="E109" s="73"/>
      <c r="F109" s="74"/>
      <c r="G109" s="74"/>
      <c r="H109" s="72"/>
    </row>
    <row r="110" spans="1:8" x14ac:dyDescent="0.25">
      <c r="A110" s="59"/>
      <c r="B110" s="59"/>
      <c r="C110" s="59"/>
      <c r="D110" s="59"/>
      <c r="E110" s="59"/>
      <c r="F110" s="72"/>
      <c r="G110" s="72"/>
      <c r="H110" s="72"/>
    </row>
    <row r="111" spans="1:8" x14ac:dyDescent="0.25">
      <c r="A111" s="59"/>
      <c r="B111" s="59"/>
      <c r="C111" s="59"/>
      <c r="D111" s="59"/>
      <c r="E111" s="59"/>
      <c r="F111" s="72"/>
      <c r="G111" s="72"/>
      <c r="H111" s="72"/>
    </row>
    <row r="112" spans="1:8" x14ac:dyDescent="0.25">
      <c r="A112" s="59"/>
      <c r="B112" s="59"/>
      <c r="C112" s="59"/>
      <c r="D112" s="59"/>
      <c r="E112" s="59"/>
      <c r="F112" s="72"/>
      <c r="G112" s="72"/>
      <c r="H112" s="72"/>
    </row>
    <row r="113" spans="1:8" x14ac:dyDescent="0.25">
      <c r="A113" s="59"/>
      <c r="B113" s="59"/>
      <c r="C113" s="59"/>
      <c r="D113" s="59"/>
      <c r="E113" s="59"/>
      <c r="F113" s="72"/>
      <c r="G113" s="72"/>
      <c r="H113" s="72"/>
    </row>
    <row r="114" spans="1:8" x14ac:dyDescent="0.25">
      <c r="A114" s="73"/>
      <c r="B114" s="59"/>
      <c r="C114" s="59"/>
      <c r="D114" s="59"/>
      <c r="E114" s="59"/>
      <c r="F114" s="72"/>
      <c r="G114" s="78"/>
      <c r="H114" s="72"/>
    </row>
    <row r="115" spans="1:8" x14ac:dyDescent="0.25">
      <c r="A115" s="59"/>
      <c r="B115" s="59"/>
      <c r="C115" s="59"/>
      <c r="D115" s="59"/>
      <c r="E115" s="59"/>
      <c r="F115" s="72"/>
      <c r="G115" s="72"/>
      <c r="H115" s="72"/>
    </row>
    <row r="116" spans="1:8" x14ac:dyDescent="0.25">
      <c r="A116" s="72"/>
      <c r="B116" s="72"/>
      <c r="C116" s="72"/>
      <c r="D116" s="72"/>
      <c r="E116" s="72"/>
      <c r="F116" s="72"/>
      <c r="G116" s="72"/>
      <c r="H116" s="72"/>
    </row>
    <row r="117" spans="1:8" x14ac:dyDescent="0.25">
      <c r="A117" s="72"/>
      <c r="B117" s="72"/>
      <c r="C117" s="72"/>
      <c r="D117" s="72"/>
      <c r="E117" s="72"/>
      <c r="F117" s="72"/>
      <c r="G117" s="72"/>
      <c r="H117" s="72"/>
    </row>
  </sheetData>
  <mergeCells count="1">
    <mergeCell ref="F30:G3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2014-03-13T11:39:46Z</cp:lastPrinted>
  <dcterms:created xsi:type="dcterms:W3CDTF">2013-08-23T04:43:20Z</dcterms:created>
  <dcterms:modified xsi:type="dcterms:W3CDTF">2014-03-13T11:40:21Z</dcterms:modified>
</cp:coreProperties>
</file>