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9" i="1" l="1"/>
  <c r="F135" i="1"/>
  <c r="E28" i="1" l="1"/>
  <c r="G19" i="1" l="1"/>
  <c r="G20" i="1"/>
</calcChain>
</file>

<file path=xl/sharedStrings.xml><?xml version="1.0" encoding="utf-8"?>
<sst xmlns="http://schemas.openxmlformats.org/spreadsheetml/2006/main" count="499" uniqueCount="188">
  <si>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</si>
  <si>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</si>
  <si>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</si>
  <si>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</si>
  <si>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</si>
  <si>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</si>
  <si>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</si>
  <si>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</si>
  <si>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</si>
  <si>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</si>
  <si>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</si>
  <si>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</si>
  <si>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</si>
  <si>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</si>
  <si>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</si>
  <si>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</si>
  <si>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</si>
  <si>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</si>
  <si>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</si>
  <si>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</si>
  <si>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</si>
  <si>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</si>
  <si>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</si>
  <si>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</si>
  <si>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</si>
  <si>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</si>
  <si>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</si>
  <si>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</si>
  <si>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</si>
  <si>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</si>
  <si>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</si>
  <si>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</si>
  <si>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</si>
  <si>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</si>
  <si>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</si>
  <si>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</si>
  <si>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</si>
  <si>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</si>
  <si>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</si>
  <si>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</si>
  <si>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</si>
  <si>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</si>
  <si>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</si>
  <si>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</si>
  <si>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</si>
  <si>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</si>
  <si>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</si>
  <si>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</si>
  <si>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</si>
  <si>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</si>
  <si>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</si>
  <si>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</si>
  <si>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</si>
  <si>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</si>
  <si>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</si>
  <si>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1.12.2010-31.01.2014</t>
  </si>
  <si>
    <t>2013 г.</t>
  </si>
  <si>
    <t>Апрель</t>
  </si>
  <si>
    <t>Июнь</t>
  </si>
  <si>
    <t xml:space="preserve">Август </t>
  </si>
  <si>
    <t>Декабрь</t>
  </si>
  <si>
    <t>2 шт</t>
  </si>
  <si>
    <t>1 шт</t>
  </si>
  <si>
    <t>16 шт</t>
  </si>
  <si>
    <t>6 шт</t>
  </si>
  <si>
    <t>3 шт</t>
  </si>
  <si>
    <t>15 м</t>
  </si>
  <si>
    <t>4 шт</t>
  </si>
  <si>
    <t>2 м</t>
  </si>
  <si>
    <t>5 шт</t>
  </si>
  <si>
    <t>5 м</t>
  </si>
  <si>
    <t>Итого</t>
  </si>
  <si>
    <t xml:space="preserve"> "25"февраля 2014г</t>
  </si>
  <si>
    <t>многоквартирного дома №18 по ул.Пролетарская</t>
  </si>
  <si>
    <t>1. Количество квартир - 111</t>
  </si>
  <si>
    <t>2. Общая площадь дома - 5535,3кв.м.</t>
  </si>
  <si>
    <t>Задолженность в % к начислениям составила - 0</t>
  </si>
  <si>
    <t>в том числе задолженность более 3-х месяцев на 1.01.14г -  41,6т.руб (7 квартир)</t>
  </si>
  <si>
    <t xml:space="preserve">Сентябрь </t>
  </si>
  <si>
    <t xml:space="preserve">Октябрь </t>
  </si>
  <si>
    <t>Ноябрь</t>
  </si>
  <si>
    <t xml:space="preserve">Январь </t>
  </si>
  <si>
    <t>Февраль</t>
  </si>
  <si>
    <t>Март</t>
  </si>
  <si>
    <t xml:space="preserve">Май </t>
  </si>
  <si>
    <t>Ликвидация воздушных пробок (3 подъезд)</t>
  </si>
  <si>
    <t>Замена вентиле д=15 на холодной и горячей воде (кв 35)</t>
  </si>
  <si>
    <t>Прочистка канализации (1 подъезд)</t>
  </si>
  <si>
    <t>Ремонт стояка канализации д=50 (4 подъезд):</t>
  </si>
  <si>
    <t xml:space="preserve">труба п/э д=50 </t>
  </si>
  <si>
    <t>манжет 73/50</t>
  </si>
  <si>
    <t>отвод д=50</t>
  </si>
  <si>
    <t>тройник д=50</t>
  </si>
  <si>
    <t>заглушка д=50</t>
  </si>
  <si>
    <t>переходник д=50</t>
  </si>
  <si>
    <t xml:space="preserve">муфта соединительная </t>
  </si>
  <si>
    <t>Установка спускника на отоплении д=15</t>
  </si>
  <si>
    <t>Замена электропатронов</t>
  </si>
  <si>
    <t xml:space="preserve">Замена лампочек электрических </t>
  </si>
  <si>
    <t>Замена розеток</t>
  </si>
  <si>
    <t>Посыпка придомовой территории ПСС</t>
  </si>
  <si>
    <t>Прочистка канализации</t>
  </si>
  <si>
    <t>Ремонт кухонной канализации с заменой:</t>
  </si>
  <si>
    <t>манжет</t>
  </si>
  <si>
    <t>переходник</t>
  </si>
  <si>
    <t>муфта п/э д=50</t>
  </si>
  <si>
    <t>Крепление водосточных труб к стене (1, 2, 8 подъезд)</t>
  </si>
  <si>
    <t>Замена предохранителей 63 А</t>
  </si>
  <si>
    <t>Установка розетки</t>
  </si>
  <si>
    <t>Замена участка электропроводки</t>
  </si>
  <si>
    <t>Замена гофры на унитазе (кв 95)</t>
  </si>
  <si>
    <t xml:space="preserve">Установка спускника на отопления д=15 в подвале </t>
  </si>
  <si>
    <t xml:space="preserve">Замена сгона в сборе на стояке отопления д=15 </t>
  </si>
  <si>
    <t>Ремонт ливневой канализации (1, 2, 8 подъезды):</t>
  </si>
  <si>
    <t xml:space="preserve">труба с/т  д=110 </t>
  </si>
  <si>
    <t>мажет</t>
  </si>
  <si>
    <t>отвод п/э д=110</t>
  </si>
  <si>
    <t>муфта</t>
  </si>
  <si>
    <t>ревизия</t>
  </si>
  <si>
    <t>Ремонт кухонной канализации д=50 (2, 6 подъезды):</t>
  </si>
  <si>
    <t>угол 90 градусов</t>
  </si>
  <si>
    <t>переходник 73/50</t>
  </si>
  <si>
    <t>труба д=50</t>
  </si>
  <si>
    <t>Установка вставки во врезной замок</t>
  </si>
  <si>
    <t>Установка личины для замка</t>
  </si>
  <si>
    <t>Окашивание травы, ремонт лавочек и песочниц</t>
  </si>
  <si>
    <t>Замена задвижки д=100 на холодной воде</t>
  </si>
  <si>
    <t>Покраска скамейки</t>
  </si>
  <si>
    <t>Замена электрической розетки</t>
  </si>
  <si>
    <t>Замена спускника на ГВС</t>
  </si>
  <si>
    <t>Замена сгона в сборе д=15</t>
  </si>
  <si>
    <t>Замена полусгонов д=15</t>
  </si>
  <si>
    <t>Ремонт трубопровода канализации с заменой:</t>
  </si>
  <si>
    <t>переходник 50х72</t>
  </si>
  <si>
    <t>угол 45 градусов</t>
  </si>
  <si>
    <t>Ремонт канализации (2 подъезд) с заменой:</t>
  </si>
  <si>
    <t>Ремонт канализации (8 подъезд) с заменой:</t>
  </si>
  <si>
    <t>тройник п/э д=100</t>
  </si>
  <si>
    <t>Ремонт подъездной рамы с заменой петель</t>
  </si>
  <si>
    <t>Установка распределительных коробок</t>
  </si>
  <si>
    <t xml:space="preserve">Установка электропатронов </t>
  </si>
  <si>
    <t>Саморезы</t>
  </si>
  <si>
    <t>Замена автоматов 32А</t>
  </si>
  <si>
    <t>Установка боксов под автоматы</t>
  </si>
  <si>
    <t>Хомут гибкий</t>
  </si>
  <si>
    <t xml:space="preserve">Замена навесного замка </t>
  </si>
  <si>
    <t>Замена вентиля д=25 на ГВС (8 подъезд)</t>
  </si>
  <si>
    <t>муфта п/э д=110</t>
  </si>
  <si>
    <t xml:space="preserve">манжет </t>
  </si>
  <si>
    <t xml:space="preserve">труба п/э д=110 </t>
  </si>
  <si>
    <t xml:space="preserve">ревизия </t>
  </si>
  <si>
    <t>отвод</t>
  </si>
  <si>
    <t xml:space="preserve">переходник </t>
  </si>
  <si>
    <t>отвод п/э д=50</t>
  </si>
  <si>
    <t>Окраска газовых труб</t>
  </si>
  <si>
    <t>Замена трубы д=110</t>
  </si>
  <si>
    <t xml:space="preserve">Замена трубы д=110 </t>
  </si>
  <si>
    <t>Установка углов д=110</t>
  </si>
  <si>
    <t>Ремонт вентшахт</t>
  </si>
  <si>
    <t>Утепление трубопровода отопления</t>
  </si>
  <si>
    <t>Замена электрических розеток</t>
  </si>
  <si>
    <t>Установка пружины на тамбурную дверь (2 подъезд)</t>
  </si>
  <si>
    <t>2 стояка</t>
  </si>
  <si>
    <t>13 м</t>
  </si>
  <si>
    <t>1 шт/2 м</t>
  </si>
  <si>
    <t>0,831 тн</t>
  </si>
  <si>
    <t>12 шт/24 м</t>
  </si>
  <si>
    <t>7 шт</t>
  </si>
  <si>
    <t xml:space="preserve">2 шт </t>
  </si>
  <si>
    <t>2 м/1 шт</t>
  </si>
  <si>
    <t>0,5м/1 шт</t>
  </si>
  <si>
    <t>1 шт/0,5м</t>
  </si>
  <si>
    <t>2 шт/4 м</t>
  </si>
  <si>
    <t>10 шт</t>
  </si>
  <si>
    <t>1 уп.</t>
  </si>
  <si>
    <t>50 м</t>
  </si>
  <si>
    <t>3 шт/6 м</t>
  </si>
  <si>
    <t>3 шт/3 м</t>
  </si>
  <si>
    <t>152 м</t>
  </si>
  <si>
    <t>1 шт/1 м</t>
  </si>
  <si>
    <t>0,3 м3</t>
  </si>
  <si>
    <t>Всего израсходовано материалов в тыс.руб.: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</si>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</sst>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A128" workbookViewId="0">
      <selection activeCell="D152" sqref="D152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72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6" t="s">
        <v>73</v>
      </c>
      <c r="B7" s="76"/>
      <c r="C7" s="76"/>
      <c r="D7" s="76"/>
      <c r="E7" s="76"/>
      <c r="F7" s="76"/>
      <c r="G7" s="76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74</v>
      </c>
      <c r="D10" s="2" t="s">
        <v>47</v>
      </c>
      <c r="E10" s="2"/>
      <c r="F10" s="2"/>
      <c r="G10" s="2"/>
    </row>
    <row r="11" spans="1:10" x14ac:dyDescent="0.25">
      <c r="A11" s="2" t="s">
        <v>75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599.5</v>
      </c>
      <c r="C19" s="36">
        <v>73.8</v>
      </c>
      <c r="D19" s="36">
        <v>86.5</v>
      </c>
      <c r="E19" s="36"/>
      <c r="F19" s="15"/>
      <c r="G19" s="15">
        <f>SUM(B19:F19)</f>
        <v>759.8</v>
      </c>
    </row>
    <row r="20" spans="1:7" x14ac:dyDescent="0.25">
      <c r="A20" s="15" t="s">
        <v>21</v>
      </c>
      <c r="B20" s="36">
        <v>604.9</v>
      </c>
      <c r="C20" s="36">
        <v>74.900000000000006</v>
      </c>
      <c r="D20" s="36">
        <v>86.1</v>
      </c>
      <c r="E20" s="36"/>
      <c r="F20" s="14"/>
      <c r="G20" s="15">
        <f>SUM(B20:F20)</f>
        <v>765.9</v>
      </c>
    </row>
    <row r="21" spans="1:7" x14ac:dyDescent="0.25">
      <c r="A21" s="29" t="s">
        <v>76</v>
      </c>
      <c r="B21" s="30"/>
      <c r="C21" s="29"/>
      <c r="D21" s="65"/>
      <c r="E21" s="30"/>
    </row>
    <row r="22" spans="1:7" x14ac:dyDescent="0.25">
      <c r="A22" s="31" t="s">
        <v>77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48</v>
      </c>
      <c r="E24" s="40" t="s">
        <v>49</v>
      </c>
      <c r="F24" s="41" t="s">
        <v>50</v>
      </c>
      <c r="G24" s="38"/>
    </row>
    <row r="25" spans="1:7" x14ac:dyDescent="0.25">
      <c r="A25" s="42"/>
      <c r="B25" s="43"/>
      <c r="C25" s="44" t="s">
        <v>25</v>
      </c>
      <c r="D25" s="44" t="s">
        <v>51</v>
      </c>
      <c r="E25" s="45" t="s">
        <v>52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53</v>
      </c>
      <c r="E26" s="45" t="s">
        <v>54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449.7</v>
      </c>
      <c r="D28" s="57">
        <v>461</v>
      </c>
      <c r="E28" s="55">
        <f>C28-D28</f>
        <v>-11.300000000000011</v>
      </c>
      <c r="F28" s="77" t="s">
        <v>55</v>
      </c>
      <c r="G28" s="78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81</v>
      </c>
      <c r="B31" s="73" t="s">
        <v>85</v>
      </c>
      <c r="C31" s="74" t="s">
        <v>85</v>
      </c>
      <c r="D31" s="75" t="s">
        <v>85</v>
      </c>
      <c r="E31" s="56" t="s">
        <v>162</v>
      </c>
      <c r="F31" s="67"/>
    </row>
    <row r="32" spans="1:7" x14ac:dyDescent="0.25">
      <c r="A32" s="56" t="s">
        <v>56</v>
      </c>
      <c r="B32" s="73" t="s">
        <v>86</v>
      </c>
      <c r="C32" s="74" t="s">
        <v>86</v>
      </c>
      <c r="D32" s="75" t="s">
        <v>86</v>
      </c>
      <c r="E32" s="56" t="s">
        <v>61</v>
      </c>
      <c r="F32" s="67"/>
    </row>
    <row r="33" spans="1:6" x14ac:dyDescent="0.25">
      <c r="A33" s="56"/>
      <c r="B33" s="73" t="s">
        <v>87</v>
      </c>
      <c r="C33" s="74" t="s">
        <v>87</v>
      </c>
      <c r="D33" s="75" t="s">
        <v>87</v>
      </c>
      <c r="E33" s="56" t="s">
        <v>163</v>
      </c>
      <c r="F33" s="67"/>
    </row>
    <row r="34" spans="1:6" x14ac:dyDescent="0.25">
      <c r="A34" s="56" t="s">
        <v>82</v>
      </c>
      <c r="B34" s="73" t="s">
        <v>88</v>
      </c>
      <c r="C34" s="74" t="s">
        <v>88</v>
      </c>
      <c r="D34" s="75" t="s">
        <v>88</v>
      </c>
      <c r="E34" s="56"/>
      <c r="F34" s="67"/>
    </row>
    <row r="35" spans="1:6" x14ac:dyDescent="0.25">
      <c r="A35" s="56" t="s">
        <v>56</v>
      </c>
      <c r="B35" s="73" t="s">
        <v>89</v>
      </c>
      <c r="C35" s="74" t="s">
        <v>89</v>
      </c>
      <c r="D35" s="75" t="s">
        <v>89</v>
      </c>
      <c r="E35" s="56" t="s">
        <v>164</v>
      </c>
      <c r="F35" s="67">
        <v>81</v>
      </c>
    </row>
    <row r="36" spans="1:6" x14ac:dyDescent="0.25">
      <c r="A36" s="56"/>
      <c r="B36" s="73" t="s">
        <v>90</v>
      </c>
      <c r="C36" s="74" t="s">
        <v>90</v>
      </c>
      <c r="D36" s="75" t="s">
        <v>90</v>
      </c>
      <c r="E36" s="56" t="s">
        <v>62</v>
      </c>
      <c r="F36" s="67">
        <v>43.8</v>
      </c>
    </row>
    <row r="37" spans="1:6" x14ac:dyDescent="0.25">
      <c r="A37" s="56"/>
      <c r="B37" s="73" t="s">
        <v>91</v>
      </c>
      <c r="C37" s="74" t="s">
        <v>91</v>
      </c>
      <c r="D37" s="75" t="s">
        <v>91</v>
      </c>
      <c r="E37" s="56" t="s">
        <v>62</v>
      </c>
      <c r="F37" s="67">
        <v>14</v>
      </c>
    </row>
    <row r="38" spans="1:6" x14ac:dyDescent="0.25">
      <c r="A38" s="56"/>
      <c r="B38" s="73" t="s">
        <v>92</v>
      </c>
      <c r="C38" s="74" t="s">
        <v>92</v>
      </c>
      <c r="D38" s="75" t="s">
        <v>92</v>
      </c>
      <c r="E38" s="56" t="s">
        <v>62</v>
      </c>
      <c r="F38" s="67">
        <v>26</v>
      </c>
    </row>
    <row r="39" spans="1:6" x14ac:dyDescent="0.25">
      <c r="A39" s="56"/>
      <c r="B39" s="73" t="s">
        <v>93</v>
      </c>
      <c r="C39" s="74" t="s">
        <v>93</v>
      </c>
      <c r="D39" s="75" t="s">
        <v>93</v>
      </c>
      <c r="E39" s="56" t="s">
        <v>62</v>
      </c>
      <c r="F39" s="67">
        <v>30</v>
      </c>
    </row>
    <row r="40" spans="1:6" x14ac:dyDescent="0.25">
      <c r="A40" s="56"/>
      <c r="B40" s="73" t="s">
        <v>94</v>
      </c>
      <c r="C40" s="74" t="s">
        <v>94</v>
      </c>
      <c r="D40" s="75" t="s">
        <v>94</v>
      </c>
      <c r="E40" s="56" t="s">
        <v>62</v>
      </c>
      <c r="F40" s="67">
        <v>63.5</v>
      </c>
    </row>
    <row r="41" spans="1:6" x14ac:dyDescent="0.25">
      <c r="A41" s="56"/>
      <c r="B41" s="73" t="s">
        <v>95</v>
      </c>
      <c r="C41" s="74" t="s">
        <v>95</v>
      </c>
      <c r="D41" s="75" t="s">
        <v>95</v>
      </c>
      <c r="E41" s="56" t="s">
        <v>62</v>
      </c>
      <c r="F41" s="67">
        <v>118.1</v>
      </c>
    </row>
    <row r="42" spans="1:6" x14ac:dyDescent="0.25">
      <c r="A42" s="56"/>
      <c r="B42" s="73" t="s">
        <v>96</v>
      </c>
      <c r="C42" s="74" t="s">
        <v>96</v>
      </c>
      <c r="D42" s="75" t="s">
        <v>96</v>
      </c>
      <c r="E42" s="56" t="s">
        <v>62</v>
      </c>
      <c r="F42" s="67">
        <v>145</v>
      </c>
    </row>
    <row r="43" spans="1:6" x14ac:dyDescent="0.25">
      <c r="A43" s="56"/>
      <c r="B43" s="73" t="s">
        <v>97</v>
      </c>
      <c r="C43" s="74" t="s">
        <v>97</v>
      </c>
      <c r="D43" s="75" t="s">
        <v>97</v>
      </c>
      <c r="E43" s="56" t="s">
        <v>62</v>
      </c>
      <c r="F43" s="67">
        <v>15</v>
      </c>
    </row>
    <row r="44" spans="1:6" x14ac:dyDescent="0.25">
      <c r="A44" s="56"/>
      <c r="B44" s="79" t="s">
        <v>98</v>
      </c>
      <c r="C44" s="80" t="s">
        <v>98</v>
      </c>
      <c r="D44" s="81" t="s">
        <v>98</v>
      </c>
      <c r="E44" s="56" t="s">
        <v>61</v>
      </c>
      <c r="F44" s="67">
        <v>20</v>
      </c>
    </row>
    <row r="45" spans="1:6" x14ac:dyDescent="0.25">
      <c r="A45" s="56"/>
      <c r="B45" s="73" t="s">
        <v>99</v>
      </c>
      <c r="C45" s="74" t="s">
        <v>99</v>
      </c>
      <c r="D45" s="75" t="s">
        <v>99</v>
      </c>
      <c r="E45" s="56" t="s">
        <v>62</v>
      </c>
      <c r="F45" s="67">
        <v>61.34</v>
      </c>
    </row>
    <row r="46" spans="1:6" x14ac:dyDescent="0.25">
      <c r="A46" s="56"/>
      <c r="B46" s="73" t="s">
        <v>100</v>
      </c>
      <c r="C46" s="74" t="s">
        <v>100</v>
      </c>
      <c r="D46" s="75" t="s">
        <v>100</v>
      </c>
      <c r="E46" s="56" t="s">
        <v>165</v>
      </c>
      <c r="F46" s="67">
        <v>713.71</v>
      </c>
    </row>
    <row r="47" spans="1:6" x14ac:dyDescent="0.25">
      <c r="A47" s="56" t="s">
        <v>83</v>
      </c>
      <c r="B47" s="73" t="s">
        <v>101</v>
      </c>
      <c r="C47" s="74" t="s">
        <v>101</v>
      </c>
      <c r="D47" s="75" t="s">
        <v>101</v>
      </c>
      <c r="E47" s="56" t="s">
        <v>163</v>
      </c>
      <c r="F47" s="67"/>
    </row>
    <row r="48" spans="1:6" x14ac:dyDescent="0.25">
      <c r="A48" s="56" t="s">
        <v>56</v>
      </c>
      <c r="B48" s="73" t="s">
        <v>102</v>
      </c>
      <c r="C48" s="74" t="s">
        <v>102</v>
      </c>
      <c r="D48" s="75" t="s">
        <v>102</v>
      </c>
      <c r="E48" s="56"/>
      <c r="F48" s="67"/>
    </row>
    <row r="49" spans="1:6" x14ac:dyDescent="0.25">
      <c r="A49" s="56"/>
      <c r="B49" s="73" t="s">
        <v>89</v>
      </c>
      <c r="C49" s="74" t="s">
        <v>89</v>
      </c>
      <c r="D49" s="75" t="s">
        <v>89</v>
      </c>
      <c r="E49" s="56" t="s">
        <v>68</v>
      </c>
      <c r="F49" s="67">
        <v>127</v>
      </c>
    </row>
    <row r="50" spans="1:6" x14ac:dyDescent="0.25">
      <c r="A50" s="56"/>
      <c r="B50" s="73" t="s">
        <v>103</v>
      </c>
      <c r="C50" s="74" t="s">
        <v>103</v>
      </c>
      <c r="D50" s="75" t="s">
        <v>103</v>
      </c>
      <c r="E50" s="56" t="s">
        <v>62</v>
      </c>
      <c r="F50" s="67">
        <v>28.5</v>
      </c>
    </row>
    <row r="51" spans="1:6" x14ac:dyDescent="0.25">
      <c r="A51" s="56"/>
      <c r="B51" s="73" t="s">
        <v>104</v>
      </c>
      <c r="C51" s="74" t="s">
        <v>104</v>
      </c>
      <c r="D51" s="75" t="s">
        <v>104</v>
      </c>
      <c r="E51" s="56" t="s">
        <v>62</v>
      </c>
      <c r="F51" s="67">
        <v>44.25</v>
      </c>
    </row>
    <row r="52" spans="1:6" x14ac:dyDescent="0.25">
      <c r="A52" s="56"/>
      <c r="B52" s="73" t="s">
        <v>105</v>
      </c>
      <c r="C52" s="74" t="s">
        <v>105</v>
      </c>
      <c r="D52" s="75" t="s">
        <v>105</v>
      </c>
      <c r="E52" s="56" t="s">
        <v>62</v>
      </c>
      <c r="F52" s="67">
        <v>25</v>
      </c>
    </row>
    <row r="53" spans="1:6" x14ac:dyDescent="0.25">
      <c r="A53" s="56"/>
      <c r="B53" s="73" t="s">
        <v>98</v>
      </c>
      <c r="C53" s="74" t="s">
        <v>98</v>
      </c>
      <c r="D53" s="75" t="s">
        <v>98</v>
      </c>
      <c r="E53" s="56" t="s">
        <v>65</v>
      </c>
      <c r="F53" s="67">
        <v>30</v>
      </c>
    </row>
    <row r="54" spans="1:6" x14ac:dyDescent="0.25">
      <c r="A54" s="56" t="s">
        <v>57</v>
      </c>
      <c r="B54" s="73" t="s">
        <v>106</v>
      </c>
      <c r="C54" s="74" t="s">
        <v>106</v>
      </c>
      <c r="D54" s="75" t="s">
        <v>106</v>
      </c>
      <c r="E54" s="56" t="s">
        <v>66</v>
      </c>
      <c r="F54" s="67">
        <v>620</v>
      </c>
    </row>
    <row r="55" spans="1:6" x14ac:dyDescent="0.25">
      <c r="A55" s="56" t="s">
        <v>56</v>
      </c>
      <c r="B55" s="73" t="s">
        <v>107</v>
      </c>
      <c r="C55" s="74" t="s">
        <v>107</v>
      </c>
      <c r="D55" s="75" t="s">
        <v>107</v>
      </c>
      <c r="E55" s="56" t="s">
        <v>61</v>
      </c>
      <c r="F55" s="67">
        <v>73</v>
      </c>
    </row>
    <row r="56" spans="1:6" x14ac:dyDescent="0.25">
      <c r="A56" s="56"/>
      <c r="B56" s="73" t="s">
        <v>108</v>
      </c>
      <c r="C56" s="74" t="s">
        <v>108</v>
      </c>
      <c r="D56" s="75" t="s">
        <v>108</v>
      </c>
      <c r="E56" s="56" t="s">
        <v>62</v>
      </c>
      <c r="F56" s="67">
        <v>65.25</v>
      </c>
    </row>
    <row r="57" spans="1:6" x14ac:dyDescent="0.25">
      <c r="A57" s="56"/>
      <c r="B57" s="73" t="s">
        <v>109</v>
      </c>
      <c r="C57" s="74" t="s">
        <v>109</v>
      </c>
      <c r="D57" s="75" t="s">
        <v>109</v>
      </c>
      <c r="E57" s="56" t="s">
        <v>70</v>
      </c>
      <c r="F57" s="67">
        <v>45</v>
      </c>
    </row>
    <row r="58" spans="1:6" x14ac:dyDescent="0.25">
      <c r="A58" s="56"/>
      <c r="B58" s="73" t="s">
        <v>110</v>
      </c>
      <c r="C58" s="74" t="s">
        <v>110</v>
      </c>
      <c r="D58" s="75" t="s">
        <v>110</v>
      </c>
      <c r="E58" s="56" t="s">
        <v>62</v>
      </c>
      <c r="F58" s="67">
        <v>128</v>
      </c>
    </row>
    <row r="59" spans="1:6" x14ac:dyDescent="0.25">
      <c r="A59" s="56"/>
      <c r="B59" s="73" t="s">
        <v>111</v>
      </c>
      <c r="C59" s="74" t="s">
        <v>111</v>
      </c>
      <c r="D59" s="75" t="s">
        <v>111</v>
      </c>
      <c r="E59" s="56" t="s">
        <v>62</v>
      </c>
      <c r="F59" s="67">
        <v>165</v>
      </c>
    </row>
    <row r="60" spans="1:6" x14ac:dyDescent="0.25">
      <c r="A60" s="56"/>
      <c r="B60" s="73" t="s">
        <v>112</v>
      </c>
      <c r="C60" s="74" t="s">
        <v>112</v>
      </c>
      <c r="D60" s="75" t="s">
        <v>112</v>
      </c>
      <c r="E60" s="56" t="s">
        <v>62</v>
      </c>
      <c r="F60" s="67">
        <v>66.66</v>
      </c>
    </row>
    <row r="61" spans="1:6" x14ac:dyDescent="0.25">
      <c r="A61" s="56"/>
      <c r="B61" s="73" t="s">
        <v>113</v>
      </c>
      <c r="C61" s="74" t="s">
        <v>113</v>
      </c>
      <c r="D61" s="75" t="s">
        <v>113</v>
      </c>
      <c r="E61" s="56"/>
      <c r="F61" s="67"/>
    </row>
    <row r="62" spans="1:6" x14ac:dyDescent="0.25">
      <c r="A62" s="56"/>
      <c r="B62" s="73" t="s">
        <v>114</v>
      </c>
      <c r="C62" s="74" t="s">
        <v>114</v>
      </c>
      <c r="D62" s="75" t="s">
        <v>114</v>
      </c>
      <c r="E62" s="56" t="s">
        <v>166</v>
      </c>
      <c r="F62" s="67">
        <v>3372</v>
      </c>
    </row>
    <row r="63" spans="1:6" x14ac:dyDescent="0.25">
      <c r="A63" s="56"/>
      <c r="B63" s="73" t="s">
        <v>115</v>
      </c>
      <c r="C63" s="74" t="s">
        <v>115</v>
      </c>
      <c r="D63" s="75" t="s">
        <v>115</v>
      </c>
      <c r="E63" s="56" t="s">
        <v>67</v>
      </c>
      <c r="F63" s="67">
        <v>125.75</v>
      </c>
    </row>
    <row r="64" spans="1:6" x14ac:dyDescent="0.25">
      <c r="A64" s="56"/>
      <c r="B64" s="73" t="s">
        <v>116</v>
      </c>
      <c r="C64" s="74" t="s">
        <v>116</v>
      </c>
      <c r="D64" s="75" t="s">
        <v>116</v>
      </c>
      <c r="E64" s="56" t="s">
        <v>167</v>
      </c>
      <c r="F64" s="67">
        <v>349</v>
      </c>
    </row>
    <row r="65" spans="1:6" x14ac:dyDescent="0.25">
      <c r="A65" s="56"/>
      <c r="B65" s="73" t="s">
        <v>104</v>
      </c>
      <c r="C65" s="74" t="s">
        <v>104</v>
      </c>
      <c r="D65" s="75" t="s">
        <v>104</v>
      </c>
      <c r="E65" s="56" t="s">
        <v>61</v>
      </c>
      <c r="F65" s="67">
        <v>160.5</v>
      </c>
    </row>
    <row r="66" spans="1:6" x14ac:dyDescent="0.25">
      <c r="A66" s="56"/>
      <c r="B66" s="73" t="s">
        <v>117</v>
      </c>
      <c r="C66" s="74" t="s">
        <v>117</v>
      </c>
      <c r="D66" s="75" t="s">
        <v>117</v>
      </c>
      <c r="E66" s="56" t="s">
        <v>61</v>
      </c>
      <c r="F66" s="67">
        <v>96</v>
      </c>
    </row>
    <row r="67" spans="1:6" x14ac:dyDescent="0.25">
      <c r="A67" s="56"/>
      <c r="B67" s="73" t="s">
        <v>118</v>
      </c>
      <c r="C67" s="74" t="s">
        <v>118</v>
      </c>
      <c r="D67" s="75" t="s">
        <v>118</v>
      </c>
      <c r="E67" s="56" t="s">
        <v>62</v>
      </c>
      <c r="F67" s="67">
        <v>74</v>
      </c>
    </row>
    <row r="68" spans="1:6" x14ac:dyDescent="0.25">
      <c r="A68" s="56"/>
      <c r="B68" s="73" t="s">
        <v>119</v>
      </c>
      <c r="C68" s="74" t="s">
        <v>119</v>
      </c>
      <c r="D68" s="75" t="s">
        <v>119</v>
      </c>
      <c r="E68" s="56"/>
      <c r="F68" s="67"/>
    </row>
    <row r="69" spans="1:6" x14ac:dyDescent="0.25">
      <c r="A69" s="56"/>
      <c r="B69" s="73" t="s">
        <v>103</v>
      </c>
      <c r="C69" s="74" t="s">
        <v>103</v>
      </c>
      <c r="D69" s="75" t="s">
        <v>103</v>
      </c>
      <c r="E69" s="56" t="s">
        <v>65</v>
      </c>
      <c r="F69" s="67">
        <v>94.31</v>
      </c>
    </row>
    <row r="70" spans="1:6" x14ac:dyDescent="0.25">
      <c r="A70" s="56"/>
      <c r="B70" s="73" t="s">
        <v>120</v>
      </c>
      <c r="C70" s="74" t="s">
        <v>120</v>
      </c>
      <c r="D70" s="75" t="s">
        <v>120</v>
      </c>
      <c r="E70" s="56" t="s">
        <v>62</v>
      </c>
      <c r="F70" s="67">
        <v>14</v>
      </c>
    </row>
    <row r="71" spans="1:6" x14ac:dyDescent="0.25">
      <c r="A71" s="56"/>
      <c r="B71" s="73" t="s">
        <v>105</v>
      </c>
      <c r="C71" s="74" t="s">
        <v>105</v>
      </c>
      <c r="D71" s="75" t="s">
        <v>105</v>
      </c>
      <c r="E71" s="56" t="s">
        <v>62</v>
      </c>
      <c r="F71" s="67">
        <v>25</v>
      </c>
    </row>
    <row r="72" spans="1:6" x14ac:dyDescent="0.25">
      <c r="A72" s="56"/>
      <c r="B72" s="73" t="s">
        <v>121</v>
      </c>
      <c r="C72" s="74" t="s">
        <v>121</v>
      </c>
      <c r="D72" s="75" t="s">
        <v>121</v>
      </c>
      <c r="E72" s="56" t="s">
        <v>62</v>
      </c>
      <c r="F72" s="67">
        <v>53.2</v>
      </c>
    </row>
    <row r="73" spans="1:6" x14ac:dyDescent="0.25">
      <c r="A73" s="56"/>
      <c r="B73" s="73" t="s">
        <v>122</v>
      </c>
      <c r="C73" s="74" t="s">
        <v>122</v>
      </c>
      <c r="D73" s="75" t="s">
        <v>122</v>
      </c>
      <c r="E73" s="56" t="s">
        <v>68</v>
      </c>
      <c r="F73" s="67">
        <v>208</v>
      </c>
    </row>
    <row r="74" spans="1:6" x14ac:dyDescent="0.25">
      <c r="A74" s="56"/>
      <c r="B74" s="73" t="s">
        <v>123</v>
      </c>
      <c r="C74" s="74" t="s">
        <v>123</v>
      </c>
      <c r="D74" s="75" t="s">
        <v>123</v>
      </c>
      <c r="E74" s="56" t="s">
        <v>62</v>
      </c>
      <c r="F74" s="67">
        <v>140</v>
      </c>
    </row>
    <row r="75" spans="1:6" x14ac:dyDescent="0.25">
      <c r="A75" s="56" t="s">
        <v>84</v>
      </c>
      <c r="B75" s="73" t="s">
        <v>98</v>
      </c>
      <c r="C75" s="74" t="s">
        <v>98</v>
      </c>
      <c r="D75" s="75" t="s">
        <v>98</v>
      </c>
      <c r="E75" s="56" t="s">
        <v>67</v>
      </c>
      <c r="F75" s="67">
        <v>40</v>
      </c>
    </row>
    <row r="76" spans="1:6" x14ac:dyDescent="0.25">
      <c r="A76" s="56" t="s">
        <v>56</v>
      </c>
      <c r="B76" s="73" t="s">
        <v>124</v>
      </c>
      <c r="C76" s="74" t="s">
        <v>124</v>
      </c>
      <c r="D76" s="75" t="s">
        <v>124</v>
      </c>
      <c r="E76" s="56" t="s">
        <v>62</v>
      </c>
      <c r="F76" s="67">
        <v>42</v>
      </c>
    </row>
    <row r="77" spans="1:6" x14ac:dyDescent="0.25">
      <c r="A77" s="56"/>
      <c r="B77" s="73" t="s">
        <v>125</v>
      </c>
      <c r="C77" s="74" t="s">
        <v>125</v>
      </c>
      <c r="D77" s="75" t="s">
        <v>125</v>
      </c>
      <c r="E77" s="56"/>
      <c r="F77" s="67">
        <v>601.64</v>
      </c>
    </row>
    <row r="78" spans="1:6" x14ac:dyDescent="0.25">
      <c r="A78" s="56" t="s">
        <v>58</v>
      </c>
      <c r="B78" s="73" t="s">
        <v>126</v>
      </c>
      <c r="C78" s="74" t="s">
        <v>126</v>
      </c>
      <c r="D78" s="75" t="s">
        <v>126</v>
      </c>
      <c r="E78" s="56" t="s">
        <v>62</v>
      </c>
      <c r="F78" s="67">
        <v>4089</v>
      </c>
    </row>
    <row r="79" spans="1:6" x14ac:dyDescent="0.25">
      <c r="A79" s="56" t="s">
        <v>56</v>
      </c>
      <c r="B79" s="73" t="s">
        <v>127</v>
      </c>
      <c r="C79" s="74" t="s">
        <v>127</v>
      </c>
      <c r="D79" s="75" t="s">
        <v>127</v>
      </c>
      <c r="E79" s="56" t="s">
        <v>62</v>
      </c>
      <c r="F79" s="67">
        <v>35</v>
      </c>
    </row>
    <row r="80" spans="1:6" x14ac:dyDescent="0.25">
      <c r="A80" s="56"/>
      <c r="B80" s="73" t="s">
        <v>128</v>
      </c>
      <c r="C80" s="74" t="s">
        <v>128</v>
      </c>
      <c r="D80" s="75" t="s">
        <v>128</v>
      </c>
      <c r="E80" s="56" t="s">
        <v>62</v>
      </c>
      <c r="F80" s="67">
        <v>41</v>
      </c>
    </row>
    <row r="81" spans="1:6" x14ac:dyDescent="0.25">
      <c r="A81" s="56" t="s">
        <v>59</v>
      </c>
      <c r="B81" s="73" t="s">
        <v>129</v>
      </c>
      <c r="C81" s="74" t="s">
        <v>129</v>
      </c>
      <c r="D81" s="75" t="s">
        <v>129</v>
      </c>
      <c r="E81" s="56" t="s">
        <v>62</v>
      </c>
      <c r="F81" s="67">
        <v>144</v>
      </c>
    </row>
    <row r="82" spans="1:6" x14ac:dyDescent="0.25">
      <c r="A82" s="56" t="s">
        <v>56</v>
      </c>
      <c r="B82" s="73" t="s">
        <v>130</v>
      </c>
      <c r="C82" s="74" t="s">
        <v>130</v>
      </c>
      <c r="D82" s="75" t="s">
        <v>130</v>
      </c>
      <c r="E82" s="56" t="s">
        <v>62</v>
      </c>
      <c r="F82" s="67">
        <v>54</v>
      </c>
    </row>
    <row r="83" spans="1:6" x14ac:dyDescent="0.25">
      <c r="A83" s="56"/>
      <c r="B83" s="73" t="s">
        <v>131</v>
      </c>
      <c r="C83" s="74" t="s">
        <v>131</v>
      </c>
      <c r="D83" s="75" t="s">
        <v>131</v>
      </c>
      <c r="E83" s="56" t="s">
        <v>168</v>
      </c>
      <c r="F83" s="67">
        <v>19.239999999999998</v>
      </c>
    </row>
    <row r="84" spans="1:6" x14ac:dyDescent="0.25">
      <c r="A84" s="56"/>
      <c r="B84" s="73" t="s">
        <v>98</v>
      </c>
      <c r="C84" s="74" t="s">
        <v>98</v>
      </c>
      <c r="D84" s="75" t="s">
        <v>98</v>
      </c>
      <c r="E84" s="56" t="s">
        <v>65</v>
      </c>
      <c r="F84" s="67">
        <v>30</v>
      </c>
    </row>
    <row r="85" spans="1:6" x14ac:dyDescent="0.25">
      <c r="A85" s="56"/>
      <c r="B85" s="73" t="s">
        <v>132</v>
      </c>
      <c r="C85" s="74" t="s">
        <v>132</v>
      </c>
      <c r="D85" s="75" t="s">
        <v>132</v>
      </c>
      <c r="E85" s="56"/>
      <c r="F85" s="67"/>
    </row>
    <row r="86" spans="1:6" x14ac:dyDescent="0.25">
      <c r="A86" s="56"/>
      <c r="B86" s="73" t="s">
        <v>133</v>
      </c>
      <c r="C86" s="74" t="s">
        <v>133</v>
      </c>
      <c r="D86" s="75" t="s">
        <v>133</v>
      </c>
      <c r="E86" s="56" t="s">
        <v>62</v>
      </c>
      <c r="F86" s="67">
        <v>70</v>
      </c>
    </row>
    <row r="87" spans="1:6" x14ac:dyDescent="0.25">
      <c r="A87" s="56"/>
      <c r="B87" s="73" t="s">
        <v>92</v>
      </c>
      <c r="C87" s="74" t="s">
        <v>92</v>
      </c>
      <c r="D87" s="75" t="s">
        <v>92</v>
      </c>
      <c r="E87" s="56" t="s">
        <v>62</v>
      </c>
      <c r="F87" s="67">
        <v>26</v>
      </c>
    </row>
    <row r="88" spans="1:6" ht="15" hidden="1" customHeight="1" x14ac:dyDescent="0.25">
      <c r="A88" s="56"/>
      <c r="B88" s="73" t="s">
        <v>90</v>
      </c>
      <c r="C88" s="74" t="s">
        <v>90</v>
      </c>
      <c r="D88" s="75" t="s">
        <v>90</v>
      </c>
      <c r="E88" s="56" t="s">
        <v>62</v>
      </c>
      <c r="F88" s="67">
        <v>25</v>
      </c>
    </row>
    <row r="89" spans="1:6" x14ac:dyDescent="0.25">
      <c r="A89" s="56"/>
      <c r="B89" s="73" t="s">
        <v>122</v>
      </c>
      <c r="C89" s="74" t="s">
        <v>122</v>
      </c>
      <c r="D89" s="75" t="s">
        <v>122</v>
      </c>
      <c r="E89" s="56" t="s">
        <v>169</v>
      </c>
      <c r="F89" s="67">
        <v>127</v>
      </c>
    </row>
    <row r="90" spans="1:6" x14ac:dyDescent="0.25">
      <c r="A90" s="56"/>
      <c r="B90" s="73" t="s">
        <v>122</v>
      </c>
      <c r="C90" s="74" t="s">
        <v>122</v>
      </c>
      <c r="D90" s="75" t="s">
        <v>122</v>
      </c>
      <c r="E90" s="56" t="s">
        <v>170</v>
      </c>
      <c r="F90" s="67">
        <v>27</v>
      </c>
    </row>
    <row r="91" spans="1:6" x14ac:dyDescent="0.25">
      <c r="A91" s="56"/>
      <c r="B91" s="73" t="s">
        <v>120</v>
      </c>
      <c r="C91" s="74" t="s">
        <v>120</v>
      </c>
      <c r="D91" s="75" t="s">
        <v>120</v>
      </c>
      <c r="E91" s="56" t="s">
        <v>61</v>
      </c>
      <c r="F91" s="67">
        <v>28</v>
      </c>
    </row>
    <row r="92" spans="1:6" x14ac:dyDescent="0.25">
      <c r="A92" s="56"/>
      <c r="B92" s="73" t="s">
        <v>134</v>
      </c>
      <c r="C92" s="74" t="s">
        <v>134</v>
      </c>
      <c r="D92" s="75" t="s">
        <v>134</v>
      </c>
      <c r="E92" s="56" t="s">
        <v>61</v>
      </c>
      <c r="F92" s="67">
        <v>28</v>
      </c>
    </row>
    <row r="93" spans="1:6" x14ac:dyDescent="0.25">
      <c r="A93" s="56" t="s">
        <v>78</v>
      </c>
      <c r="B93" s="73" t="s">
        <v>135</v>
      </c>
      <c r="C93" s="74" t="s">
        <v>135</v>
      </c>
      <c r="D93" s="75" t="s">
        <v>135</v>
      </c>
      <c r="E93" s="56"/>
      <c r="F93" s="67"/>
    </row>
    <row r="94" spans="1:6" x14ac:dyDescent="0.25">
      <c r="A94" s="56" t="s">
        <v>56</v>
      </c>
      <c r="B94" s="73" t="s">
        <v>89</v>
      </c>
      <c r="C94" s="74" t="s">
        <v>89</v>
      </c>
      <c r="D94" s="75" t="s">
        <v>89</v>
      </c>
      <c r="E94" s="56" t="s">
        <v>171</v>
      </c>
      <c r="F94" s="67">
        <v>41</v>
      </c>
    </row>
    <row r="95" spans="1:6" x14ac:dyDescent="0.25">
      <c r="A95" s="56"/>
      <c r="B95" s="73" t="s">
        <v>104</v>
      </c>
      <c r="C95" s="74" t="s">
        <v>104</v>
      </c>
      <c r="D95" s="75" t="s">
        <v>104</v>
      </c>
      <c r="E95" s="56" t="s">
        <v>61</v>
      </c>
      <c r="F95" s="67">
        <v>73.3</v>
      </c>
    </row>
    <row r="96" spans="1:6" x14ac:dyDescent="0.25">
      <c r="A96" s="56"/>
      <c r="B96" s="73" t="s">
        <v>105</v>
      </c>
      <c r="C96" s="74" t="s">
        <v>105</v>
      </c>
      <c r="D96" s="75" t="s">
        <v>105</v>
      </c>
      <c r="E96" s="56" t="s">
        <v>62</v>
      </c>
      <c r="F96" s="67">
        <v>28</v>
      </c>
    </row>
    <row r="97" spans="1:6" x14ac:dyDescent="0.25">
      <c r="A97" s="56"/>
      <c r="B97" s="73" t="s">
        <v>136</v>
      </c>
      <c r="C97" s="74" t="s">
        <v>136</v>
      </c>
      <c r="D97" s="75" t="s">
        <v>136</v>
      </c>
      <c r="E97" s="56"/>
      <c r="F97" s="67"/>
    </row>
    <row r="98" spans="1:6" x14ac:dyDescent="0.25">
      <c r="A98" s="56"/>
      <c r="B98" s="73" t="s">
        <v>137</v>
      </c>
      <c r="C98" s="74" t="s">
        <v>137</v>
      </c>
      <c r="D98" s="75" t="s">
        <v>137</v>
      </c>
      <c r="E98" s="56" t="s">
        <v>61</v>
      </c>
      <c r="F98" s="67">
        <v>141</v>
      </c>
    </row>
    <row r="99" spans="1:6" x14ac:dyDescent="0.25">
      <c r="A99" s="56"/>
      <c r="B99" s="73" t="s">
        <v>90</v>
      </c>
      <c r="C99" s="74" t="s">
        <v>90</v>
      </c>
      <c r="D99" s="75" t="s">
        <v>90</v>
      </c>
      <c r="E99" s="56" t="s">
        <v>61</v>
      </c>
      <c r="F99" s="67">
        <v>63.4</v>
      </c>
    </row>
    <row r="100" spans="1:6" x14ac:dyDescent="0.25">
      <c r="A100" s="56"/>
      <c r="B100" s="73" t="s">
        <v>114</v>
      </c>
      <c r="C100" s="74" t="s">
        <v>114</v>
      </c>
      <c r="D100" s="75" t="s">
        <v>114</v>
      </c>
      <c r="E100" s="56" t="s">
        <v>172</v>
      </c>
      <c r="F100" s="67">
        <v>578</v>
      </c>
    </row>
    <row r="101" spans="1:6" x14ac:dyDescent="0.25">
      <c r="A101" s="56"/>
      <c r="B101" s="73" t="s">
        <v>138</v>
      </c>
      <c r="C101" s="74" t="s">
        <v>138</v>
      </c>
      <c r="D101" s="75" t="s">
        <v>138</v>
      </c>
      <c r="E101" s="56" t="s">
        <v>61</v>
      </c>
      <c r="F101" s="67">
        <v>86</v>
      </c>
    </row>
    <row r="102" spans="1:6" x14ac:dyDescent="0.25">
      <c r="A102" s="56"/>
      <c r="B102" s="73" t="s">
        <v>139</v>
      </c>
      <c r="C102" s="74" t="s">
        <v>139</v>
      </c>
      <c r="D102" s="75" t="s">
        <v>139</v>
      </c>
      <c r="E102" s="56" t="s">
        <v>173</v>
      </c>
      <c r="F102" s="67">
        <v>70</v>
      </c>
    </row>
    <row r="103" spans="1:6" x14ac:dyDescent="0.25">
      <c r="A103" s="56"/>
      <c r="B103" s="73" t="s">
        <v>140</v>
      </c>
      <c r="C103" s="74" t="s">
        <v>140</v>
      </c>
      <c r="D103" s="75" t="s">
        <v>140</v>
      </c>
      <c r="E103" s="56" t="s">
        <v>173</v>
      </c>
      <c r="F103" s="67">
        <v>92.5</v>
      </c>
    </row>
    <row r="104" spans="1:6" x14ac:dyDescent="0.25">
      <c r="A104" s="56"/>
      <c r="B104" s="73" t="s">
        <v>98</v>
      </c>
      <c r="C104" s="74" t="s">
        <v>98</v>
      </c>
      <c r="D104" s="75" t="s">
        <v>98</v>
      </c>
      <c r="E104" s="56" t="s">
        <v>173</v>
      </c>
      <c r="F104" s="67">
        <v>100</v>
      </c>
    </row>
    <row r="105" spans="1:6" x14ac:dyDescent="0.25">
      <c r="A105" s="56"/>
      <c r="B105" s="73" t="s">
        <v>141</v>
      </c>
      <c r="C105" s="74" t="s">
        <v>141</v>
      </c>
      <c r="D105" s="75" t="s">
        <v>141</v>
      </c>
      <c r="E105" s="56" t="s">
        <v>174</v>
      </c>
      <c r="F105" s="67">
        <v>12.5</v>
      </c>
    </row>
    <row r="106" spans="1:6" x14ac:dyDescent="0.25">
      <c r="A106" s="56"/>
      <c r="B106" s="73" t="s">
        <v>142</v>
      </c>
      <c r="C106" s="74" t="s">
        <v>142</v>
      </c>
      <c r="D106" s="75" t="s">
        <v>142</v>
      </c>
      <c r="E106" s="56" t="s">
        <v>61</v>
      </c>
      <c r="F106" s="67">
        <v>186</v>
      </c>
    </row>
    <row r="107" spans="1:6" x14ac:dyDescent="0.25">
      <c r="A107" s="56"/>
      <c r="B107" s="73" t="s">
        <v>109</v>
      </c>
      <c r="C107" s="74" t="s">
        <v>109</v>
      </c>
      <c r="D107" s="75" t="s">
        <v>109</v>
      </c>
      <c r="E107" s="56" t="s">
        <v>175</v>
      </c>
      <c r="F107" s="67">
        <v>425</v>
      </c>
    </row>
    <row r="108" spans="1:6" x14ac:dyDescent="0.25">
      <c r="A108" s="56"/>
      <c r="B108" s="73" t="s">
        <v>143</v>
      </c>
      <c r="C108" s="74" t="s">
        <v>143</v>
      </c>
      <c r="D108" s="75" t="s">
        <v>143</v>
      </c>
      <c r="E108" s="56" t="s">
        <v>61</v>
      </c>
      <c r="F108" s="67">
        <v>140.69999999999999</v>
      </c>
    </row>
    <row r="109" spans="1:6" x14ac:dyDescent="0.25">
      <c r="A109" s="56"/>
      <c r="B109" s="73" t="s">
        <v>144</v>
      </c>
      <c r="C109" s="74" t="s">
        <v>144</v>
      </c>
      <c r="D109" s="75" t="s">
        <v>144</v>
      </c>
      <c r="E109" s="56" t="s">
        <v>174</v>
      </c>
      <c r="F109" s="67">
        <v>55</v>
      </c>
    </row>
    <row r="110" spans="1:6" x14ac:dyDescent="0.25">
      <c r="A110" s="56" t="s">
        <v>79</v>
      </c>
      <c r="B110" s="73" t="s">
        <v>145</v>
      </c>
      <c r="C110" s="74" t="s">
        <v>145</v>
      </c>
      <c r="D110" s="75" t="s">
        <v>145</v>
      </c>
      <c r="E110" s="56" t="s">
        <v>62</v>
      </c>
      <c r="F110" s="67">
        <v>286</v>
      </c>
    </row>
    <row r="111" spans="1:6" x14ac:dyDescent="0.25">
      <c r="A111" s="56" t="s">
        <v>56</v>
      </c>
      <c r="B111" s="73" t="s">
        <v>146</v>
      </c>
      <c r="C111" s="74" t="s">
        <v>146</v>
      </c>
      <c r="D111" s="75" t="s">
        <v>146</v>
      </c>
      <c r="E111" s="56" t="s">
        <v>62</v>
      </c>
      <c r="F111" s="67">
        <v>385</v>
      </c>
    </row>
    <row r="112" spans="1:6" x14ac:dyDescent="0.25">
      <c r="A112" s="56"/>
      <c r="B112" s="73" t="s">
        <v>132</v>
      </c>
      <c r="C112" s="74" t="s">
        <v>132</v>
      </c>
      <c r="D112" s="75" t="s">
        <v>132</v>
      </c>
      <c r="E112" s="56"/>
      <c r="F112" s="67"/>
    </row>
    <row r="113" spans="1:6" x14ac:dyDescent="0.25">
      <c r="A113" s="56"/>
      <c r="B113" s="73" t="s">
        <v>147</v>
      </c>
      <c r="C113" s="74" t="s">
        <v>147</v>
      </c>
      <c r="D113" s="75" t="s">
        <v>147</v>
      </c>
      <c r="E113" s="56" t="s">
        <v>64</v>
      </c>
      <c r="F113" s="67"/>
    </row>
    <row r="114" spans="1:6" x14ac:dyDescent="0.25">
      <c r="A114" s="56"/>
      <c r="B114" s="73" t="s">
        <v>148</v>
      </c>
      <c r="C114" s="74" t="s">
        <v>148</v>
      </c>
      <c r="D114" s="75" t="s">
        <v>148</v>
      </c>
      <c r="E114" s="56" t="s">
        <v>63</v>
      </c>
      <c r="F114" s="67"/>
    </row>
    <row r="115" spans="1:6" x14ac:dyDescent="0.25">
      <c r="A115" s="56"/>
      <c r="B115" s="73" t="s">
        <v>149</v>
      </c>
      <c r="C115" s="74" t="s">
        <v>149</v>
      </c>
      <c r="D115" s="75" t="s">
        <v>149</v>
      </c>
      <c r="E115" s="56" t="s">
        <v>176</v>
      </c>
      <c r="F115" s="67"/>
    </row>
    <row r="116" spans="1:6" x14ac:dyDescent="0.25">
      <c r="A116" s="56"/>
      <c r="B116" s="73" t="s">
        <v>149</v>
      </c>
      <c r="C116" s="74" t="s">
        <v>149</v>
      </c>
      <c r="D116" s="75" t="s">
        <v>149</v>
      </c>
      <c r="E116" s="56" t="s">
        <v>177</v>
      </c>
      <c r="F116" s="67"/>
    </row>
    <row r="117" spans="1:6" x14ac:dyDescent="0.25">
      <c r="A117" s="56"/>
      <c r="B117" s="73" t="s">
        <v>150</v>
      </c>
      <c r="C117" s="74" t="s">
        <v>150</v>
      </c>
      <c r="D117" s="75" t="s">
        <v>150</v>
      </c>
      <c r="E117" s="56" t="s">
        <v>65</v>
      </c>
      <c r="F117" s="67"/>
    </row>
    <row r="118" spans="1:6" x14ac:dyDescent="0.25">
      <c r="A118" s="56"/>
      <c r="B118" s="73" t="s">
        <v>151</v>
      </c>
      <c r="C118" s="74" t="s">
        <v>151</v>
      </c>
      <c r="D118" s="75" t="s">
        <v>151</v>
      </c>
      <c r="E118" s="56" t="s">
        <v>67</v>
      </c>
      <c r="F118" s="67"/>
    </row>
    <row r="119" spans="1:6" x14ac:dyDescent="0.25">
      <c r="A119" s="56"/>
      <c r="B119" s="73" t="s">
        <v>95</v>
      </c>
      <c r="C119" s="74" t="s">
        <v>95</v>
      </c>
      <c r="D119" s="75" t="s">
        <v>95</v>
      </c>
      <c r="E119" s="56" t="s">
        <v>173</v>
      </c>
      <c r="F119" s="67">
        <v>1181</v>
      </c>
    </row>
    <row r="120" spans="1:6" x14ac:dyDescent="0.25">
      <c r="A120" s="56"/>
      <c r="B120" s="73" t="s">
        <v>137</v>
      </c>
      <c r="C120" s="74" t="s">
        <v>137</v>
      </c>
      <c r="D120" s="75" t="s">
        <v>137</v>
      </c>
      <c r="E120" s="56" t="s">
        <v>173</v>
      </c>
      <c r="F120" s="67">
        <v>870</v>
      </c>
    </row>
    <row r="121" spans="1:6" x14ac:dyDescent="0.25">
      <c r="A121" s="56"/>
      <c r="B121" s="73" t="s">
        <v>152</v>
      </c>
      <c r="C121" s="74" t="s">
        <v>152</v>
      </c>
      <c r="D121" s="75" t="s">
        <v>152</v>
      </c>
      <c r="E121" s="56" t="s">
        <v>61</v>
      </c>
      <c r="F121" s="67">
        <v>170.6</v>
      </c>
    </row>
    <row r="122" spans="1:6" x14ac:dyDescent="0.25">
      <c r="A122" s="56"/>
      <c r="B122" s="73" t="s">
        <v>89</v>
      </c>
      <c r="C122" s="74" t="s">
        <v>89</v>
      </c>
      <c r="D122" s="75" t="s">
        <v>89</v>
      </c>
      <c r="E122" s="56" t="s">
        <v>164</v>
      </c>
      <c r="F122" s="67">
        <v>254</v>
      </c>
    </row>
    <row r="123" spans="1:6" x14ac:dyDescent="0.25">
      <c r="A123" s="56"/>
      <c r="B123" s="73" t="s">
        <v>103</v>
      </c>
      <c r="C123" s="74" t="s">
        <v>103</v>
      </c>
      <c r="D123" s="75" t="s">
        <v>103</v>
      </c>
      <c r="E123" s="56" t="s">
        <v>65</v>
      </c>
      <c r="F123" s="67">
        <v>107.01</v>
      </c>
    </row>
    <row r="124" spans="1:6" x14ac:dyDescent="0.25">
      <c r="A124" s="56"/>
      <c r="B124" s="73" t="s">
        <v>153</v>
      </c>
      <c r="C124" s="74" t="s">
        <v>153</v>
      </c>
      <c r="D124" s="75" t="s">
        <v>153</v>
      </c>
      <c r="E124" s="56" t="s">
        <v>62</v>
      </c>
      <c r="F124" s="67">
        <v>12</v>
      </c>
    </row>
    <row r="125" spans="1:6" x14ac:dyDescent="0.25">
      <c r="A125" s="56"/>
      <c r="B125" s="73" t="s">
        <v>154</v>
      </c>
      <c r="C125" s="74" t="s">
        <v>154</v>
      </c>
      <c r="D125" s="75" t="s">
        <v>154</v>
      </c>
      <c r="E125" s="56" t="s">
        <v>178</v>
      </c>
      <c r="F125" s="67">
        <v>1064.9000000000001</v>
      </c>
    </row>
    <row r="126" spans="1:6" x14ac:dyDescent="0.25">
      <c r="A126" s="56"/>
      <c r="B126" s="73" t="s">
        <v>98</v>
      </c>
      <c r="C126" s="74" t="s">
        <v>98</v>
      </c>
      <c r="D126" s="75" t="s">
        <v>98</v>
      </c>
      <c r="E126" s="56" t="s">
        <v>69</v>
      </c>
      <c r="F126" s="67">
        <v>50</v>
      </c>
    </row>
    <row r="127" spans="1:6" x14ac:dyDescent="0.25">
      <c r="A127" s="56" t="s">
        <v>80</v>
      </c>
      <c r="B127" s="73" t="s">
        <v>155</v>
      </c>
      <c r="C127" s="74" t="s">
        <v>155</v>
      </c>
      <c r="D127" s="75" t="s">
        <v>155</v>
      </c>
      <c r="E127" s="56" t="s">
        <v>164</v>
      </c>
      <c r="F127" s="67">
        <v>133</v>
      </c>
    </row>
    <row r="128" spans="1:6" x14ac:dyDescent="0.25">
      <c r="A128" s="56" t="s">
        <v>56</v>
      </c>
      <c r="B128" s="73" t="s">
        <v>155</v>
      </c>
      <c r="C128" s="74" t="s">
        <v>155</v>
      </c>
      <c r="D128" s="75" t="s">
        <v>155</v>
      </c>
      <c r="E128" s="56" t="s">
        <v>179</v>
      </c>
      <c r="F128" s="67">
        <v>189</v>
      </c>
    </row>
    <row r="129" spans="1:8" x14ac:dyDescent="0.25">
      <c r="A129" s="56"/>
      <c r="B129" s="73" t="s">
        <v>156</v>
      </c>
      <c r="C129" s="74" t="s">
        <v>156</v>
      </c>
      <c r="D129" s="75" t="s">
        <v>156</v>
      </c>
      <c r="E129" s="56" t="s">
        <v>171</v>
      </c>
      <c r="F129" s="67">
        <v>92</v>
      </c>
    </row>
    <row r="130" spans="1:8" x14ac:dyDescent="0.25">
      <c r="A130" s="56"/>
      <c r="B130" s="73" t="s">
        <v>157</v>
      </c>
      <c r="C130" s="74" t="s">
        <v>157</v>
      </c>
      <c r="D130" s="75" t="s">
        <v>157</v>
      </c>
      <c r="E130" s="56" t="s">
        <v>61</v>
      </c>
      <c r="F130" s="67">
        <v>73</v>
      </c>
    </row>
    <row r="131" spans="1:8" x14ac:dyDescent="0.25">
      <c r="A131" s="56"/>
      <c r="B131" s="73" t="s">
        <v>158</v>
      </c>
      <c r="C131" s="74" t="s">
        <v>158</v>
      </c>
      <c r="D131" s="75" t="s">
        <v>158</v>
      </c>
      <c r="E131" s="56" t="s">
        <v>180</v>
      </c>
      <c r="F131" s="67">
        <v>2272</v>
      </c>
    </row>
    <row r="132" spans="1:8" x14ac:dyDescent="0.25">
      <c r="A132" s="56"/>
      <c r="B132" s="73" t="s">
        <v>159</v>
      </c>
      <c r="C132" s="74" t="s">
        <v>159</v>
      </c>
      <c r="D132" s="75" t="s">
        <v>159</v>
      </c>
      <c r="E132" s="56"/>
      <c r="F132" s="67">
        <v>1312.7</v>
      </c>
    </row>
    <row r="133" spans="1:8" x14ac:dyDescent="0.25">
      <c r="A133" s="56" t="s">
        <v>60</v>
      </c>
      <c r="B133" s="73" t="s">
        <v>160</v>
      </c>
      <c r="C133" s="74" t="s">
        <v>160</v>
      </c>
      <c r="D133" s="75" t="s">
        <v>160</v>
      </c>
      <c r="E133" s="56" t="s">
        <v>65</v>
      </c>
      <c r="F133" s="67">
        <v>100.5</v>
      </c>
    </row>
    <row r="134" spans="1:8" x14ac:dyDescent="0.25">
      <c r="A134" s="56" t="s">
        <v>56</v>
      </c>
      <c r="B134" s="73" t="s">
        <v>161</v>
      </c>
      <c r="C134" s="74" t="s">
        <v>161</v>
      </c>
      <c r="D134" s="75" t="s">
        <v>161</v>
      </c>
      <c r="E134" s="56" t="s">
        <v>62</v>
      </c>
      <c r="F134" s="67">
        <v>120</v>
      </c>
    </row>
    <row r="135" spans="1:8" x14ac:dyDescent="0.25">
      <c r="A135" s="56"/>
      <c r="B135" s="70" t="s">
        <v>71</v>
      </c>
      <c r="C135" s="71"/>
      <c r="D135" s="72"/>
      <c r="E135" s="68"/>
      <c r="F135" s="69">
        <f>SUM(F35:F134)</f>
        <v>23652.86</v>
      </c>
    </row>
    <row r="136" spans="1:8" x14ac:dyDescent="0.25">
      <c r="A136" s="82" t="s">
        <v>181</v>
      </c>
      <c r="B136" s="83"/>
      <c r="C136" s="83"/>
      <c r="D136" s="83"/>
      <c r="E136" s="83"/>
      <c r="F136" s="83"/>
    </row>
    <row r="137" spans="1:8" x14ac:dyDescent="0.25">
      <c r="A137" s="18"/>
      <c r="B137" s="9" t="s">
        <v>35</v>
      </c>
      <c r="C137" s="5" t="s">
        <v>37</v>
      </c>
      <c r="D137" s="18" t="s">
        <v>39</v>
      </c>
      <c r="E137" s="5"/>
      <c r="F137" s="4" t="s">
        <v>47</v>
      </c>
    </row>
    <row r="138" spans="1:8" x14ac:dyDescent="0.25">
      <c r="A138" s="19" t="s">
        <v>34</v>
      </c>
      <c r="B138" s="13" t="s">
        <v>36</v>
      </c>
      <c r="C138" s="23" t="s">
        <v>38</v>
      </c>
      <c r="D138" s="19" t="s">
        <v>40</v>
      </c>
      <c r="E138" s="23"/>
      <c r="F138" s="4"/>
    </row>
    <row r="139" spans="1:8" x14ac:dyDescent="0.25">
      <c r="A139" s="36">
        <v>0.65</v>
      </c>
      <c r="B139" s="66">
        <f>A139*5535.3*12/1000</f>
        <v>43.175340000000006</v>
      </c>
      <c r="C139" s="36">
        <v>23.7</v>
      </c>
      <c r="D139" s="36"/>
      <c r="E139" s="36">
        <v>19.5</v>
      </c>
      <c r="F139" s="4"/>
    </row>
    <row r="140" spans="1:8" x14ac:dyDescent="0.25">
      <c r="A140" s="45"/>
      <c r="B140" s="45"/>
      <c r="C140" s="45"/>
      <c r="D140" s="45"/>
      <c r="E140" s="45"/>
      <c r="F140" s="58"/>
      <c r="G140" s="58"/>
      <c r="H140" s="58"/>
    </row>
    <row r="141" spans="1:8" x14ac:dyDescent="0.25">
      <c r="A141" s="4" t="s">
        <v>182</v>
      </c>
      <c r="G141" s="59"/>
      <c r="H141" s="58"/>
    </row>
    <row r="142" spans="1:8" x14ac:dyDescent="0.25">
      <c r="A142" s="4" t="s">
        <v>183</v>
      </c>
      <c r="B142" s="4"/>
      <c r="D142" s="4"/>
      <c r="G142" s="61"/>
      <c r="H142" s="58"/>
    </row>
    <row r="143" spans="1:8" x14ac:dyDescent="0.25">
      <c r="A143" s="4" t="s">
        <v>184</v>
      </c>
      <c r="B143" s="4"/>
      <c r="D143" s="4"/>
      <c r="G143" s="63"/>
      <c r="H143" s="58"/>
    </row>
    <row r="144" spans="1:8" x14ac:dyDescent="0.25">
      <c r="A144" s="4" t="s">
        <v>185</v>
      </c>
      <c r="B144" s="4"/>
      <c r="D144" s="4"/>
      <c r="G144" s="58"/>
      <c r="H144" s="58"/>
    </row>
    <row r="145" spans="1:8" x14ac:dyDescent="0.25">
      <c r="A145" s="4" t="s">
        <v>186</v>
      </c>
      <c r="B145" s="4"/>
      <c r="D145" s="4"/>
      <c r="G145" s="58"/>
      <c r="H145" s="58"/>
    </row>
    <row r="146" spans="1:8" x14ac:dyDescent="0.25">
      <c r="A146" s="4" t="s">
        <v>187</v>
      </c>
      <c r="B146" s="4"/>
      <c r="D146" s="4"/>
      <c r="G146" s="63"/>
      <c r="H146" s="58"/>
    </row>
    <row r="147" spans="1:8" x14ac:dyDescent="0.25">
      <c r="A147" s="4"/>
      <c r="B147" s="4"/>
      <c r="D147" s="4"/>
      <c r="G147" s="58"/>
      <c r="H147" s="58"/>
    </row>
    <row r="148" spans="1:8" x14ac:dyDescent="0.25">
      <c r="A148" s="4" t="s">
        <v>41</v>
      </c>
      <c r="B148" s="4" t="s">
        <v>42</v>
      </c>
      <c r="D148" s="4" t="s">
        <v>43</v>
      </c>
      <c r="G148" s="61"/>
      <c r="H148" s="58"/>
    </row>
    <row r="149" spans="1:8" x14ac:dyDescent="0.25">
      <c r="A149" s="60"/>
      <c r="B149" s="60"/>
      <c r="C149" s="60"/>
      <c r="D149" s="60"/>
      <c r="E149" s="60"/>
      <c r="F149" s="61"/>
      <c r="G149" s="61"/>
      <c r="H149" s="61"/>
    </row>
    <row r="150" spans="1:8" x14ac:dyDescent="0.25">
      <c r="A150" s="45"/>
      <c r="B150" s="45"/>
      <c r="C150" s="45"/>
      <c r="D150" s="45"/>
      <c r="E150" s="62"/>
      <c r="F150" s="58"/>
      <c r="G150" s="63"/>
      <c r="H150" s="58"/>
    </row>
    <row r="151" spans="1:8" x14ac:dyDescent="0.25">
      <c r="A151" s="45"/>
      <c r="B151" s="45"/>
      <c r="C151" s="45"/>
      <c r="D151" s="45"/>
      <c r="E151" s="45"/>
      <c r="F151" s="58"/>
      <c r="G151" s="58"/>
      <c r="H151" s="58"/>
    </row>
    <row r="152" spans="1:8" x14ac:dyDescent="0.25">
      <c r="A152" s="45"/>
      <c r="B152" s="45"/>
      <c r="C152" s="45"/>
      <c r="D152" s="45"/>
      <c r="E152" s="45"/>
      <c r="F152" s="58"/>
      <c r="G152" s="58"/>
      <c r="H152" s="58"/>
    </row>
    <row r="153" spans="1:8" x14ac:dyDescent="0.25">
      <c r="A153" s="45"/>
      <c r="B153" s="45"/>
      <c r="C153" s="45"/>
      <c r="D153" s="45"/>
      <c r="E153" s="62"/>
      <c r="F153" s="58"/>
      <c r="G153" s="63"/>
      <c r="H153" s="58"/>
    </row>
    <row r="154" spans="1:8" x14ac:dyDescent="0.25">
      <c r="A154" s="60"/>
      <c r="B154" s="60"/>
      <c r="C154" s="60"/>
      <c r="D154" s="60"/>
      <c r="E154" s="45"/>
      <c r="F154" s="58"/>
      <c r="G154" s="58"/>
      <c r="H154" s="58"/>
    </row>
    <row r="155" spans="1:8" x14ac:dyDescent="0.25">
      <c r="A155" s="60"/>
      <c r="B155" s="60"/>
      <c r="C155" s="60"/>
      <c r="D155" s="60"/>
      <c r="E155" s="62"/>
      <c r="F155" s="58"/>
      <c r="G155" s="64"/>
      <c r="H155" s="58"/>
    </row>
    <row r="156" spans="1:8" x14ac:dyDescent="0.25">
      <c r="A156" s="60"/>
      <c r="B156" s="60"/>
      <c r="C156" s="60"/>
      <c r="D156" s="60"/>
      <c r="E156" s="45"/>
      <c r="F156" s="58"/>
      <c r="G156" s="58"/>
      <c r="H156" s="58"/>
    </row>
    <row r="157" spans="1:8" x14ac:dyDescent="0.25">
      <c r="A157" s="60"/>
      <c r="B157" s="60"/>
      <c r="C157" s="60"/>
      <c r="D157" s="60"/>
      <c r="E157" s="62"/>
      <c r="F157" s="58"/>
      <c r="G157" s="61"/>
      <c r="H157" s="58"/>
    </row>
    <row r="158" spans="1:8" x14ac:dyDescent="0.25">
      <c r="A158" s="60"/>
      <c r="B158" s="45"/>
      <c r="C158" s="45"/>
      <c r="D158" s="45"/>
      <c r="E158" s="62"/>
      <c r="F158" s="58"/>
      <c r="G158" s="64"/>
      <c r="H158" s="58"/>
    </row>
    <row r="159" spans="1:8" x14ac:dyDescent="0.25">
      <c r="A159" s="60"/>
      <c r="B159" s="45"/>
      <c r="C159" s="45"/>
      <c r="D159" s="45"/>
      <c r="E159" s="45"/>
      <c r="F159" s="58"/>
      <c r="G159" s="58"/>
      <c r="H159" s="58"/>
    </row>
    <row r="160" spans="1:8" x14ac:dyDescent="0.25">
      <c r="A160" s="60"/>
      <c r="B160" s="60"/>
      <c r="C160" s="60"/>
      <c r="D160" s="45"/>
      <c r="E160" s="62"/>
      <c r="F160" s="58"/>
      <c r="G160" s="64"/>
      <c r="H160" s="58"/>
    </row>
    <row r="161" spans="1:8" x14ac:dyDescent="0.25">
      <c r="A161" s="60"/>
      <c r="B161" s="60"/>
      <c r="C161" s="60"/>
      <c r="D161" s="45"/>
      <c r="E161" s="45"/>
      <c r="F161" s="58"/>
      <c r="G161" s="58"/>
      <c r="H161" s="58"/>
    </row>
    <row r="162" spans="1:8" x14ac:dyDescent="0.25">
      <c r="A162" s="60"/>
      <c r="B162" s="60"/>
      <c r="C162" s="60"/>
      <c r="D162" s="45"/>
      <c r="E162" s="45"/>
      <c r="F162" s="58"/>
      <c r="G162" s="58"/>
      <c r="H162" s="58"/>
    </row>
    <row r="163" spans="1:8" x14ac:dyDescent="0.25">
      <c r="A163" s="60"/>
      <c r="B163" s="60"/>
      <c r="C163" s="60"/>
      <c r="D163" s="45"/>
      <c r="E163" s="45"/>
      <c r="F163" s="58"/>
      <c r="G163" s="58"/>
      <c r="H163" s="58"/>
    </row>
    <row r="164" spans="1:8" x14ac:dyDescent="0.25">
      <c r="A164" s="60"/>
      <c r="B164" s="60"/>
      <c r="C164" s="60"/>
      <c r="D164" s="45"/>
      <c r="E164" s="62"/>
      <c r="F164" s="58"/>
      <c r="G164" s="64"/>
      <c r="H164" s="58"/>
    </row>
    <row r="165" spans="1:8" x14ac:dyDescent="0.25">
      <c r="A165" s="60"/>
      <c r="B165" s="60"/>
      <c r="C165" s="60"/>
      <c r="D165" s="60"/>
      <c r="E165" s="60"/>
      <c r="F165" s="61"/>
      <c r="G165" s="61"/>
      <c r="H165" s="58"/>
    </row>
    <row r="166" spans="1:8" x14ac:dyDescent="0.25">
      <c r="A166" s="60"/>
      <c r="B166" s="60"/>
      <c r="C166" s="60"/>
      <c r="D166" s="60"/>
      <c r="E166" s="60"/>
      <c r="F166" s="61"/>
      <c r="G166" s="61"/>
      <c r="H166" s="58"/>
    </row>
    <row r="167" spans="1:8" x14ac:dyDescent="0.25">
      <c r="A167" s="45"/>
      <c r="B167" s="45"/>
      <c r="C167" s="45"/>
      <c r="D167" s="45"/>
      <c r="E167" s="45"/>
      <c r="F167" s="58"/>
      <c r="G167" s="58"/>
      <c r="H167" s="58"/>
    </row>
    <row r="168" spans="1:8" x14ac:dyDescent="0.25">
      <c r="A168" s="45"/>
      <c r="B168" s="45"/>
      <c r="C168" s="45"/>
      <c r="D168" s="45"/>
      <c r="E168" s="45"/>
      <c r="F168" s="58"/>
      <c r="G168" s="58"/>
      <c r="H168" s="58"/>
    </row>
    <row r="169" spans="1:8" x14ac:dyDescent="0.25">
      <c r="A169" s="45"/>
      <c r="B169" s="45"/>
      <c r="C169" s="45"/>
      <c r="D169" s="45"/>
      <c r="E169" s="45"/>
      <c r="F169" s="58"/>
      <c r="G169" s="58"/>
      <c r="H169" s="58"/>
    </row>
    <row r="170" spans="1:8" x14ac:dyDescent="0.25">
      <c r="A170" s="60"/>
      <c r="B170" s="45"/>
      <c r="C170" s="45"/>
      <c r="D170" s="45"/>
      <c r="E170" s="45"/>
      <c r="F170" s="58"/>
      <c r="G170" s="64"/>
      <c r="H170" s="58"/>
    </row>
    <row r="171" spans="1:8" x14ac:dyDescent="0.25">
      <c r="A171" s="45"/>
      <c r="B171" s="45"/>
      <c r="C171" s="45"/>
      <c r="D171" s="45"/>
      <c r="E171" s="45"/>
      <c r="F171" s="58"/>
      <c r="G171" s="58"/>
      <c r="H171" s="58"/>
    </row>
    <row r="172" spans="1:8" x14ac:dyDescent="0.25">
      <c r="A172" s="58"/>
      <c r="B172" s="58"/>
      <c r="C172" s="58"/>
      <c r="D172" s="58"/>
      <c r="E172" s="58"/>
      <c r="F172" s="58"/>
      <c r="G172" s="58"/>
      <c r="H172" s="58"/>
    </row>
    <row r="173" spans="1:8" x14ac:dyDescent="0.25">
      <c r="A173" s="4"/>
      <c r="B173" s="4"/>
      <c r="D173" s="4"/>
    </row>
    <row r="174" spans="1:8" x14ac:dyDescent="0.25">
      <c r="A174" s="4"/>
      <c r="B174" s="4"/>
      <c r="D174" s="4"/>
    </row>
  </sheetData>
  <mergeCells count="108">
    <mergeCell ref="A136:F136"/>
    <mergeCell ref="B102:D102"/>
    <mergeCell ref="B103:D103"/>
    <mergeCell ref="B104:D104"/>
    <mergeCell ref="B105:D105"/>
    <mergeCell ref="B127:D127"/>
    <mergeCell ref="B128:D128"/>
    <mergeCell ref="B129:D129"/>
    <mergeCell ref="B130:D130"/>
    <mergeCell ref="B106:D106"/>
    <mergeCell ref="B107:D107"/>
    <mergeCell ref="B108:D108"/>
    <mergeCell ref="B125:D125"/>
    <mergeCell ref="B126:D126"/>
    <mergeCell ref="B109:D109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31:D131"/>
    <mergeCell ref="B80:D80"/>
    <mergeCell ref="B64:D64"/>
    <mergeCell ref="B65:D65"/>
    <mergeCell ref="B66:D66"/>
    <mergeCell ref="B67:D67"/>
    <mergeCell ref="B68:D68"/>
    <mergeCell ref="B75:D75"/>
    <mergeCell ref="B76:D76"/>
    <mergeCell ref="B77:D77"/>
    <mergeCell ref="B78:D78"/>
    <mergeCell ref="B79:D79"/>
    <mergeCell ref="B70:D70"/>
    <mergeCell ref="B71:D71"/>
    <mergeCell ref="B69:D69"/>
    <mergeCell ref="B81:D81"/>
    <mergeCell ref="B82:D82"/>
    <mergeCell ref="B83:D83"/>
    <mergeCell ref="B89:D89"/>
    <mergeCell ref="B90:D90"/>
    <mergeCell ref="B88:D88"/>
    <mergeCell ref="B84:D84"/>
    <mergeCell ref="B85:D85"/>
    <mergeCell ref="B72:D72"/>
    <mergeCell ref="B73:D73"/>
    <mergeCell ref="B74:D74"/>
    <mergeCell ref="B39:D39"/>
    <mergeCell ref="B40:D40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86:D86"/>
    <mergeCell ref="B87:D87"/>
    <mergeCell ref="B110:D110"/>
    <mergeCell ref="B111:D111"/>
    <mergeCell ref="B112:D112"/>
    <mergeCell ref="B113:D113"/>
    <mergeCell ref="B114:D114"/>
    <mergeCell ref="A7:G7"/>
    <mergeCell ref="B63:D63"/>
    <mergeCell ref="B31:D31"/>
    <mergeCell ref="B32:D32"/>
    <mergeCell ref="B33:D33"/>
    <mergeCell ref="B34:D34"/>
    <mergeCell ref="B35:D35"/>
    <mergeCell ref="B37:D37"/>
    <mergeCell ref="B38:D38"/>
    <mergeCell ref="B61:D61"/>
    <mergeCell ref="B62:D62"/>
    <mergeCell ref="B36:D36"/>
    <mergeCell ref="B45:D45"/>
    <mergeCell ref="B46:D46"/>
    <mergeCell ref="B47:D47"/>
    <mergeCell ref="B48:D48"/>
    <mergeCell ref="F28:G28"/>
    <mergeCell ref="B91:D91"/>
    <mergeCell ref="B92:D92"/>
    <mergeCell ref="B135:D135"/>
    <mergeCell ref="B120:D120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19:D119"/>
    <mergeCell ref="B132:D132"/>
    <mergeCell ref="B133:D133"/>
    <mergeCell ref="B134:D1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2014-03-13T12:02:49Z</cp:lastPrinted>
  <dcterms:created xsi:type="dcterms:W3CDTF">2013-08-23T04:43:20Z</dcterms:created>
  <dcterms:modified xsi:type="dcterms:W3CDTF">2014-03-13T12:02:55Z</dcterms:modified>
</cp:coreProperties>
</file>