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0" i="1" l="1"/>
  <c r="F46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G20" i="1"/>
  <c r="G19" i="1"/>
  <c r="D21" i="1" s="1"/>
  <c r="E28" i="1" l="1"/>
</calcChain>
</file>

<file path=xl/sharedStrings.xml><?xml version="1.0" encoding="utf-8"?>
<sst xmlns="http://schemas.openxmlformats.org/spreadsheetml/2006/main" count="99" uniqueCount="88">
  <si>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</si>
  <si>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</si>
  <si>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</si>
  <si>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</si>
  <si>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</si>
  <si>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</si>
  <si>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</si>
  <si>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</si>
  <si>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</si>
  <si>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</si>
  <si>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</si>
  <si>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</si>
  <si>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</si>
  <si>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</si>
  <si>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</si>
  <si>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</si>
  <si>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</si>
  <si>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</si>
  <si>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</si>
  <si>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</si>
  <si>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</si>
  <si>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</si>
  <si>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</si>
  <si>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</si>
  <si>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</si>
  <si>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</si>
  <si>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</si>
  <si>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</si>
  <si>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</si>
  <si>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</si>
  <si>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</si>
  <si>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</si>
  <si>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</si>
  <si>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</si>
  <si>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</si>
  <si>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</si>
  <si>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</si>
  <si>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</si>
  <si>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</si>
  <si>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</si>
  <si>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</si>
  <si>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</si>
  <si>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</si>
  <si>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</si>
  <si>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</si>
  <si>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</si>
  <si>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</si>
  <si>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</si>
  <si>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1 шт</t>
  </si>
  <si>
    <t>2 шт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</si>
  <si>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</si>
  <si>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</si>
  <si>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</si>
  <si>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</si>
  <si>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</si>
  <si>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</si>
  <si>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</si>
  <si>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</si>
  <si>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 xml:space="preserve"> "17"февраля 2014г</t>
  </si>
  <si>
    <t>Задолженность в % к начислениям составила -0</t>
  </si>
  <si>
    <t>4 шт</t>
  </si>
  <si>
    <t>многоквартирного дома №30а  по ул.Вокзальная</t>
  </si>
  <si>
    <t>1. Количество квартир - 70</t>
  </si>
  <si>
    <t>2. Общая площадь дома - 3457кв.м.</t>
  </si>
  <si>
    <t>в том числе задолженность более 3-х месяцев на 1.01.14г -  26,7т.руб (4 квартиры)</t>
  </si>
  <si>
    <t>Январь</t>
  </si>
  <si>
    <t>2013 г.</t>
  </si>
  <si>
    <t>Февраль</t>
  </si>
  <si>
    <t xml:space="preserve">Март </t>
  </si>
  <si>
    <t xml:space="preserve">Апрель </t>
  </si>
  <si>
    <t>Июнь</t>
  </si>
  <si>
    <t>Июль</t>
  </si>
  <si>
    <t>Август</t>
  </si>
  <si>
    <t>Сентябрь</t>
  </si>
  <si>
    <t>Октябрь</t>
  </si>
  <si>
    <t>Декабрь</t>
  </si>
  <si>
    <t>13 м</t>
  </si>
  <si>
    <t>0,559 тн</t>
  </si>
  <si>
    <t>83 м</t>
  </si>
  <si>
    <t>26 м</t>
  </si>
  <si>
    <t>Итого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</si>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</sst>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>
        <row r="583">
          <cell r="B583" t="str">
            <v>Замена лампочек электрических</v>
          </cell>
        </row>
        <row r="585">
          <cell r="B585" t="str">
            <v>Прочистка канализации</v>
          </cell>
        </row>
        <row r="586">
          <cell r="B586" t="str">
            <v>Замена патронов электрических</v>
          </cell>
        </row>
        <row r="587">
          <cell r="B587" t="str">
            <v>Замена лампочек электрических</v>
          </cell>
        </row>
        <row r="588">
          <cell r="B588" t="str">
            <v>Посыпка придомовой территории ПСС</v>
          </cell>
        </row>
        <row r="589">
          <cell r="B589" t="str">
            <v>Замена выключателя</v>
          </cell>
        </row>
        <row r="591">
          <cell r="B591" t="str">
            <v xml:space="preserve">Прочистка канализации </v>
          </cell>
        </row>
        <row r="593">
          <cell r="B593" t="str">
            <v>Замена задвижек д=80 на отоплении со сваркой</v>
          </cell>
        </row>
        <row r="594">
          <cell r="B594" t="str">
            <v>Покраска скамеек</v>
          </cell>
        </row>
        <row r="595">
          <cell r="B595" t="str">
            <v>Замена задвижек д=80 на отоплении со сваркой</v>
          </cell>
        </row>
        <row r="596">
          <cell r="B596" t="str">
            <v>Замена контактного основания</v>
          </cell>
        </row>
        <row r="597">
          <cell r="B597" t="str">
            <v xml:space="preserve">Прочистка канализации </v>
          </cell>
        </row>
        <row r="599">
          <cell r="B599" t="str">
            <v>Замена лампочек электрических</v>
          </cell>
        </row>
        <row r="601">
          <cell r="B601" t="str">
            <v>Окраска газовых труб</v>
          </cell>
        </row>
        <row r="603">
          <cell r="B603" t="str">
            <v xml:space="preserve">Прочистка канализации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40" workbookViewId="0">
      <selection activeCell="I61" sqref="I61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58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4" t="s">
        <v>61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62</v>
      </c>
      <c r="D10" s="2" t="s">
        <v>47</v>
      </c>
      <c r="E10" s="2"/>
      <c r="F10" s="2"/>
      <c r="G10" s="2"/>
    </row>
    <row r="11" spans="1:10" x14ac:dyDescent="0.25">
      <c r="A11" s="2" t="s">
        <v>63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468.5</v>
      </c>
      <c r="C19" s="36">
        <v>54.2</v>
      </c>
      <c r="D19" s="36">
        <v>70.5</v>
      </c>
      <c r="E19" s="36"/>
      <c r="F19" s="15"/>
      <c r="G19" s="15">
        <f>B19+C19+D19</f>
        <v>593.20000000000005</v>
      </c>
    </row>
    <row r="20" spans="1:7" x14ac:dyDescent="0.25">
      <c r="A20" s="15" t="s">
        <v>21</v>
      </c>
      <c r="B20" s="36">
        <v>443.5</v>
      </c>
      <c r="C20" s="36">
        <v>50.9</v>
      </c>
      <c r="D20" s="36">
        <v>66.5</v>
      </c>
      <c r="E20" s="36"/>
      <c r="F20" s="14"/>
      <c r="G20" s="15">
        <f>B20+C20+D20</f>
        <v>560.9</v>
      </c>
    </row>
    <row r="21" spans="1:7" x14ac:dyDescent="0.25">
      <c r="A21" s="29" t="s">
        <v>59</v>
      </c>
      <c r="B21" s="30"/>
      <c r="C21" s="29"/>
      <c r="D21" s="67">
        <f>(G19-G20)/G19*100</f>
        <v>5.4450438300741855</v>
      </c>
      <c r="E21" s="30"/>
    </row>
    <row r="22" spans="1:7" x14ac:dyDescent="0.25">
      <c r="A22" s="31" t="s">
        <v>64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9" t="s">
        <v>23</v>
      </c>
      <c r="B24" s="40"/>
      <c r="C24" s="41" t="s">
        <v>24</v>
      </c>
      <c r="D24" s="41" t="s">
        <v>50</v>
      </c>
      <c r="E24" s="42" t="s">
        <v>51</v>
      </c>
      <c r="F24" s="43" t="s">
        <v>52</v>
      </c>
      <c r="G24" s="40"/>
    </row>
    <row r="25" spans="1:7" x14ac:dyDescent="0.25">
      <c r="A25" s="44"/>
      <c r="B25" s="45"/>
      <c r="C25" s="46" t="s">
        <v>25</v>
      </c>
      <c r="D25" s="46" t="s">
        <v>53</v>
      </c>
      <c r="E25" s="47" t="s">
        <v>54</v>
      </c>
      <c r="F25" s="48"/>
      <c r="G25" s="49"/>
    </row>
    <row r="26" spans="1:7" x14ac:dyDescent="0.25">
      <c r="A26" s="44"/>
      <c r="B26" s="45"/>
      <c r="C26" s="46" t="s">
        <v>26</v>
      </c>
      <c r="D26" s="46" t="s">
        <v>55</v>
      </c>
      <c r="E26" s="47" t="s">
        <v>56</v>
      </c>
      <c r="F26" s="48"/>
      <c r="G26" s="49"/>
    </row>
    <row r="27" spans="1:7" x14ac:dyDescent="0.25">
      <c r="A27" s="50"/>
      <c r="B27" s="51"/>
      <c r="C27" s="52" t="s">
        <v>27</v>
      </c>
      <c r="D27" s="52"/>
      <c r="E27" s="53"/>
      <c r="F27" s="54"/>
      <c r="G27" s="55"/>
    </row>
    <row r="28" spans="1:7" x14ac:dyDescent="0.25">
      <c r="A28" s="56" t="s">
        <v>28</v>
      </c>
      <c r="B28" s="57"/>
      <c r="C28" s="58">
        <v>228.4</v>
      </c>
      <c r="D28" s="59"/>
      <c r="E28" s="57">
        <f>C28-D28</f>
        <v>228.4</v>
      </c>
      <c r="F28" s="72" t="s">
        <v>57</v>
      </c>
      <c r="G28" s="73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36" t="s">
        <v>65</v>
      </c>
      <c r="B31" s="78" t="str">
        <f>[1]Бед.Вокз.!B583</f>
        <v>Замена лампочек электрических</v>
      </c>
      <c r="C31" s="79"/>
      <c r="D31" s="80"/>
      <c r="E31" s="37" t="s">
        <v>48</v>
      </c>
      <c r="F31" s="71">
        <v>10</v>
      </c>
    </row>
    <row r="32" spans="1:7" x14ac:dyDescent="0.25">
      <c r="A32" s="36" t="s">
        <v>67</v>
      </c>
      <c r="B32" s="78" t="str">
        <f>[1]Бед.Вокз.!B585</f>
        <v>Прочистка канализации</v>
      </c>
      <c r="C32" s="79"/>
      <c r="D32" s="80"/>
      <c r="E32" s="37" t="s">
        <v>76</v>
      </c>
      <c r="F32" s="71"/>
    </row>
    <row r="33" spans="1:6" x14ac:dyDescent="0.25">
      <c r="A33" s="36" t="s">
        <v>66</v>
      </c>
      <c r="B33" s="78" t="str">
        <f>[1]Бед.Вокз.!B586</f>
        <v>Замена патронов электрических</v>
      </c>
      <c r="C33" s="79"/>
      <c r="D33" s="80"/>
      <c r="E33" s="37" t="s">
        <v>48</v>
      </c>
      <c r="F33" s="71">
        <v>15</v>
      </c>
    </row>
    <row r="34" spans="1:6" x14ac:dyDescent="0.25">
      <c r="A34" s="36"/>
      <c r="B34" s="78" t="str">
        <f>[1]Бед.Вокз.!B587</f>
        <v>Замена лампочек электрических</v>
      </c>
      <c r="C34" s="79"/>
      <c r="D34" s="80"/>
      <c r="E34" s="37" t="s">
        <v>49</v>
      </c>
      <c r="F34" s="71">
        <v>20</v>
      </c>
    </row>
    <row r="35" spans="1:6" x14ac:dyDescent="0.25">
      <c r="A35" s="36"/>
      <c r="B35" s="78" t="str">
        <f>[1]Бед.Вокз.!B588</f>
        <v>Посыпка придомовой территории ПСС</v>
      </c>
      <c r="C35" s="79"/>
      <c r="D35" s="80"/>
      <c r="E35" s="37" t="s">
        <v>77</v>
      </c>
      <c r="F35" s="71">
        <v>480.56</v>
      </c>
    </row>
    <row r="36" spans="1:6" x14ac:dyDescent="0.25">
      <c r="A36" s="36" t="s">
        <v>68</v>
      </c>
      <c r="B36" s="78" t="str">
        <f>[1]Бед.Вокз.!B589</f>
        <v>Замена выключателя</v>
      </c>
      <c r="C36" s="79"/>
      <c r="D36" s="80"/>
      <c r="E36" s="37" t="s">
        <v>48</v>
      </c>
      <c r="F36" s="71">
        <v>35</v>
      </c>
    </row>
    <row r="37" spans="1:6" x14ac:dyDescent="0.25">
      <c r="A37" s="36" t="s">
        <v>69</v>
      </c>
      <c r="B37" s="78" t="str">
        <f>[1]Бед.Вокз.!B591</f>
        <v xml:space="preserve">Прочистка канализации </v>
      </c>
      <c r="C37" s="79"/>
      <c r="D37" s="80"/>
      <c r="E37" s="37" t="s">
        <v>76</v>
      </c>
      <c r="F37" s="71"/>
    </row>
    <row r="38" spans="1:6" x14ac:dyDescent="0.25">
      <c r="A38" s="36" t="s">
        <v>70</v>
      </c>
      <c r="B38" s="78" t="str">
        <f>[1]Бед.Вокз.!B593</f>
        <v>Замена задвижек д=80 на отоплении со сваркой</v>
      </c>
      <c r="C38" s="79"/>
      <c r="D38" s="80"/>
      <c r="E38" s="37" t="s">
        <v>49</v>
      </c>
      <c r="F38" s="71">
        <v>3351.2</v>
      </c>
    </row>
    <row r="39" spans="1:6" x14ac:dyDescent="0.25">
      <c r="A39" s="36" t="s">
        <v>66</v>
      </c>
      <c r="B39" s="78" t="str">
        <f>[1]Бед.Вокз.!B594</f>
        <v>Покраска скамеек</v>
      </c>
      <c r="C39" s="79"/>
      <c r="D39" s="80"/>
      <c r="E39" s="37" t="s">
        <v>60</v>
      </c>
      <c r="F39" s="71">
        <v>140</v>
      </c>
    </row>
    <row r="40" spans="1:6" x14ac:dyDescent="0.25">
      <c r="A40" s="36" t="s">
        <v>71</v>
      </c>
      <c r="B40" s="78" t="str">
        <f>[1]Бед.Вокз.!B595</f>
        <v>Замена задвижек д=80 на отоплении со сваркой</v>
      </c>
      <c r="C40" s="79"/>
      <c r="D40" s="80"/>
      <c r="E40" s="37" t="s">
        <v>49</v>
      </c>
      <c r="F40" s="71">
        <v>3351.2</v>
      </c>
    </row>
    <row r="41" spans="1:6" x14ac:dyDescent="0.25">
      <c r="A41" s="36" t="s">
        <v>66</v>
      </c>
      <c r="B41" s="78" t="str">
        <f>[1]Бед.Вокз.!B596</f>
        <v>Замена контактного основания</v>
      </c>
      <c r="C41" s="79"/>
      <c r="D41" s="80"/>
      <c r="E41" s="37" t="s">
        <v>48</v>
      </c>
      <c r="F41" s="71">
        <v>57</v>
      </c>
    </row>
    <row r="42" spans="1:6" x14ac:dyDescent="0.25">
      <c r="A42" s="36" t="s">
        <v>72</v>
      </c>
      <c r="B42" s="78" t="str">
        <f>[1]Бед.Вокз.!B597</f>
        <v xml:space="preserve">Прочистка канализации </v>
      </c>
      <c r="C42" s="79"/>
      <c r="D42" s="80"/>
      <c r="E42" s="37" t="s">
        <v>76</v>
      </c>
      <c r="F42" s="71"/>
    </row>
    <row r="43" spans="1:6" x14ac:dyDescent="0.25">
      <c r="A43" s="36" t="s">
        <v>73</v>
      </c>
      <c r="B43" s="78" t="str">
        <f>[1]Бед.Вокз.!B599</f>
        <v>Замена лампочек электрических</v>
      </c>
      <c r="C43" s="79"/>
      <c r="D43" s="80"/>
      <c r="E43" s="37" t="s">
        <v>48</v>
      </c>
      <c r="F43" s="71">
        <v>10</v>
      </c>
    </row>
    <row r="44" spans="1:6" x14ac:dyDescent="0.25">
      <c r="A44" s="36" t="s">
        <v>74</v>
      </c>
      <c r="B44" s="78" t="str">
        <f>[1]Бед.Вокз.!B601</f>
        <v>Окраска газовых труб</v>
      </c>
      <c r="C44" s="79"/>
      <c r="D44" s="80"/>
      <c r="E44" s="37" t="s">
        <v>78</v>
      </c>
      <c r="F44" s="71">
        <v>946.2</v>
      </c>
    </row>
    <row r="45" spans="1:6" x14ac:dyDescent="0.25">
      <c r="A45" s="36" t="s">
        <v>75</v>
      </c>
      <c r="B45" s="78" t="str">
        <f>[1]Бед.Вокз.!B603</f>
        <v xml:space="preserve">Прочистка канализации </v>
      </c>
      <c r="C45" s="79"/>
      <c r="D45" s="80"/>
      <c r="E45" s="37" t="s">
        <v>79</v>
      </c>
      <c r="F45" s="71"/>
    </row>
    <row r="46" spans="1:6" x14ac:dyDescent="0.25">
      <c r="A46" s="36"/>
      <c r="B46" s="75" t="s">
        <v>80</v>
      </c>
      <c r="C46" s="76"/>
      <c r="D46" s="77"/>
      <c r="E46" s="69"/>
      <c r="F46" s="70">
        <f>SUM(F31:F45)</f>
        <v>8416.16</v>
      </c>
    </row>
    <row r="47" spans="1:6" x14ac:dyDescent="0.25">
      <c r="A47" s="29"/>
      <c r="B47" s="29" t="s">
        <v>81</v>
      </c>
      <c r="C47" s="29"/>
      <c r="D47" s="29"/>
      <c r="E47" s="4"/>
      <c r="F47" s="4"/>
    </row>
    <row r="48" spans="1:6" x14ac:dyDescent="0.25">
      <c r="A48" s="18"/>
      <c r="B48" s="9" t="s">
        <v>35</v>
      </c>
      <c r="C48" s="5" t="s">
        <v>37</v>
      </c>
      <c r="D48" s="18" t="s">
        <v>39</v>
      </c>
      <c r="E48" s="5"/>
      <c r="F48" s="4" t="s">
        <v>47</v>
      </c>
    </row>
    <row r="49" spans="1:8" x14ac:dyDescent="0.25">
      <c r="A49" s="19" t="s">
        <v>34</v>
      </c>
      <c r="B49" s="13" t="s">
        <v>36</v>
      </c>
      <c r="C49" s="23" t="s">
        <v>38</v>
      </c>
      <c r="D49" s="19" t="s">
        <v>40</v>
      </c>
      <c r="E49" s="23"/>
      <c r="F49" s="4"/>
    </row>
    <row r="50" spans="1:8" x14ac:dyDescent="0.25">
      <c r="A50" s="36">
        <v>0.65</v>
      </c>
      <c r="B50" s="68">
        <f>A50*3457*12/1000</f>
        <v>26.964600000000001</v>
      </c>
      <c r="C50" s="36">
        <v>8.4</v>
      </c>
      <c r="D50" s="36"/>
      <c r="E50" s="36">
        <v>18.600000000000001</v>
      </c>
      <c r="F50" s="4"/>
    </row>
    <row r="51" spans="1:8" x14ac:dyDescent="0.25">
      <c r="A51" s="38"/>
      <c r="B51" s="38"/>
      <c r="C51" s="38"/>
      <c r="D51" s="38"/>
      <c r="E51" s="38"/>
      <c r="F51" s="4"/>
    </row>
    <row r="52" spans="1:8" x14ac:dyDescent="0.25">
      <c r="A52" s="4" t="s">
        <v>82</v>
      </c>
      <c r="G52" s="60"/>
      <c r="H52" s="60"/>
    </row>
    <row r="53" spans="1:8" x14ac:dyDescent="0.25">
      <c r="A53" s="4" t="s">
        <v>83</v>
      </c>
      <c r="B53" s="4"/>
      <c r="D53" s="4"/>
      <c r="G53" s="61"/>
      <c r="H53" s="60"/>
    </row>
    <row r="54" spans="1:8" x14ac:dyDescent="0.25">
      <c r="A54" s="4" t="s">
        <v>84</v>
      </c>
      <c r="B54" s="4"/>
      <c r="D54" s="4"/>
      <c r="G54" s="63"/>
      <c r="H54" s="60"/>
    </row>
    <row r="55" spans="1:8" x14ac:dyDescent="0.25">
      <c r="A55" s="4" t="s">
        <v>85</v>
      </c>
      <c r="B55" s="4"/>
      <c r="D55" s="4"/>
      <c r="G55" s="65"/>
      <c r="H55" s="60"/>
    </row>
    <row r="56" spans="1:8" x14ac:dyDescent="0.25">
      <c r="A56" s="4" t="s">
        <v>86</v>
      </c>
      <c r="B56" s="4"/>
      <c r="D56" s="4"/>
      <c r="G56" s="60"/>
      <c r="H56" s="60"/>
    </row>
    <row r="57" spans="1:8" x14ac:dyDescent="0.25">
      <c r="A57" s="4" t="s">
        <v>87</v>
      </c>
      <c r="B57" s="4"/>
      <c r="D57" s="4"/>
      <c r="G57" s="60"/>
      <c r="H57" s="60"/>
    </row>
    <row r="58" spans="1:8" x14ac:dyDescent="0.25">
      <c r="A58" s="4"/>
      <c r="B58" s="4"/>
      <c r="D58" s="4"/>
      <c r="G58" s="60"/>
      <c r="H58" s="60"/>
    </row>
    <row r="59" spans="1:8" x14ac:dyDescent="0.25">
      <c r="A59" s="4" t="s">
        <v>41</v>
      </c>
      <c r="B59" s="4" t="s">
        <v>42</v>
      </c>
      <c r="D59" s="4" t="s">
        <v>43</v>
      </c>
      <c r="G59" s="65"/>
      <c r="H59" s="60"/>
    </row>
    <row r="60" spans="1:8" x14ac:dyDescent="0.25">
      <c r="A60" s="62"/>
      <c r="B60" s="62"/>
      <c r="C60" s="62"/>
      <c r="D60" s="47"/>
      <c r="E60" s="47"/>
      <c r="F60" s="60"/>
      <c r="G60" s="60"/>
      <c r="H60" s="60"/>
    </row>
    <row r="61" spans="1:8" x14ac:dyDescent="0.25">
      <c r="A61" s="62"/>
      <c r="B61" s="62"/>
      <c r="C61" s="62"/>
      <c r="D61" s="47"/>
      <c r="E61" s="64"/>
      <c r="F61" s="60"/>
      <c r="G61" s="63"/>
      <c r="H61" s="60"/>
    </row>
    <row r="62" spans="1:8" x14ac:dyDescent="0.25">
      <c r="A62" s="62"/>
      <c r="B62" s="62"/>
      <c r="C62" s="62"/>
      <c r="D62" s="62"/>
      <c r="E62" s="62"/>
      <c r="F62" s="63"/>
      <c r="G62" s="63"/>
      <c r="H62" s="63"/>
    </row>
    <row r="63" spans="1:8" x14ac:dyDescent="0.25">
      <c r="A63" s="47"/>
      <c r="B63" s="47"/>
      <c r="C63" s="47"/>
      <c r="D63" s="47"/>
      <c r="E63" s="64"/>
      <c r="F63" s="60"/>
      <c r="G63" s="65"/>
      <c r="H63" s="60"/>
    </row>
    <row r="64" spans="1:8" x14ac:dyDescent="0.25">
      <c r="A64" s="47"/>
      <c r="B64" s="47"/>
      <c r="C64" s="47"/>
      <c r="D64" s="47"/>
      <c r="E64" s="47"/>
      <c r="F64" s="60"/>
      <c r="G64" s="60"/>
      <c r="H64" s="60"/>
    </row>
    <row r="65" spans="1:8" x14ac:dyDescent="0.25">
      <c r="A65" s="47"/>
      <c r="B65" s="47"/>
      <c r="C65" s="47"/>
      <c r="D65" s="47"/>
      <c r="E65" s="47"/>
      <c r="F65" s="60"/>
      <c r="G65" s="60"/>
      <c r="H65" s="60"/>
    </row>
    <row r="66" spans="1:8" x14ac:dyDescent="0.25">
      <c r="A66" s="47"/>
      <c r="B66" s="47"/>
      <c r="C66" s="47"/>
      <c r="D66" s="47"/>
      <c r="E66" s="64"/>
      <c r="F66" s="60"/>
      <c r="G66" s="65"/>
      <c r="H66" s="60"/>
    </row>
    <row r="67" spans="1:8" x14ac:dyDescent="0.25">
      <c r="A67" s="62"/>
      <c r="B67" s="62"/>
      <c r="C67" s="62"/>
      <c r="D67" s="62"/>
      <c r="E67" s="47"/>
      <c r="F67" s="60"/>
      <c r="G67" s="60"/>
      <c r="H67" s="60"/>
    </row>
    <row r="68" spans="1:8" x14ac:dyDescent="0.25">
      <c r="A68" s="62"/>
      <c r="B68" s="62"/>
      <c r="C68" s="62"/>
      <c r="D68" s="62"/>
      <c r="E68" s="64"/>
      <c r="F68" s="60"/>
      <c r="G68" s="66"/>
      <c r="H68" s="60"/>
    </row>
    <row r="69" spans="1:8" x14ac:dyDescent="0.25">
      <c r="A69" s="62"/>
      <c r="B69" s="62"/>
      <c r="C69" s="62"/>
      <c r="D69" s="62"/>
      <c r="E69" s="47"/>
      <c r="F69" s="60"/>
      <c r="G69" s="60"/>
      <c r="H69" s="60"/>
    </row>
    <row r="70" spans="1:8" x14ac:dyDescent="0.25">
      <c r="A70" s="62"/>
      <c r="B70" s="62"/>
      <c r="C70" s="62"/>
      <c r="D70" s="62"/>
      <c r="E70" s="64"/>
      <c r="F70" s="60"/>
      <c r="G70" s="63"/>
      <c r="H70" s="60"/>
    </row>
    <row r="71" spans="1:8" x14ac:dyDescent="0.25">
      <c r="A71" s="62"/>
      <c r="B71" s="47"/>
      <c r="C71" s="47"/>
      <c r="D71" s="47"/>
      <c r="E71" s="64"/>
      <c r="F71" s="60"/>
      <c r="G71" s="66"/>
      <c r="H71" s="60"/>
    </row>
    <row r="72" spans="1:8" x14ac:dyDescent="0.25">
      <c r="A72" s="62"/>
      <c r="B72" s="47"/>
      <c r="C72" s="47"/>
      <c r="D72" s="47"/>
      <c r="E72" s="47"/>
      <c r="F72" s="60"/>
      <c r="G72" s="60"/>
      <c r="H72" s="60"/>
    </row>
    <row r="73" spans="1:8" x14ac:dyDescent="0.25">
      <c r="A73" s="62"/>
      <c r="B73" s="62"/>
      <c r="C73" s="62"/>
      <c r="D73" s="47"/>
      <c r="E73" s="64"/>
      <c r="F73" s="60"/>
      <c r="G73" s="66"/>
      <c r="H73" s="60"/>
    </row>
    <row r="74" spans="1:8" x14ac:dyDescent="0.25">
      <c r="A74" s="62"/>
      <c r="B74" s="62"/>
      <c r="C74" s="62"/>
      <c r="D74" s="47"/>
      <c r="E74" s="47"/>
      <c r="F74" s="60"/>
      <c r="G74" s="60"/>
      <c r="H74" s="60"/>
    </row>
    <row r="75" spans="1:8" x14ac:dyDescent="0.25">
      <c r="A75" s="62"/>
      <c r="B75" s="62"/>
      <c r="C75" s="62"/>
      <c r="D75" s="47"/>
      <c r="E75" s="47"/>
      <c r="F75" s="60"/>
      <c r="G75" s="60"/>
      <c r="H75" s="60"/>
    </row>
    <row r="76" spans="1:8" x14ac:dyDescent="0.25">
      <c r="A76" s="62"/>
      <c r="B76" s="62"/>
      <c r="C76" s="62"/>
      <c r="D76" s="47"/>
      <c r="E76" s="47"/>
      <c r="F76" s="60"/>
      <c r="G76" s="60"/>
      <c r="H76" s="60"/>
    </row>
    <row r="77" spans="1:8" x14ac:dyDescent="0.25">
      <c r="A77" s="62"/>
      <c r="B77" s="62"/>
      <c r="C77" s="62"/>
      <c r="D77" s="47"/>
      <c r="E77" s="64"/>
      <c r="F77" s="60"/>
      <c r="G77" s="66"/>
      <c r="H77" s="60"/>
    </row>
    <row r="78" spans="1:8" x14ac:dyDescent="0.25">
      <c r="A78" s="62"/>
      <c r="B78" s="62"/>
      <c r="C78" s="62"/>
      <c r="D78" s="62"/>
      <c r="E78" s="62"/>
      <c r="F78" s="63"/>
      <c r="G78" s="63"/>
      <c r="H78" s="60"/>
    </row>
    <row r="79" spans="1:8" x14ac:dyDescent="0.25">
      <c r="A79" s="62"/>
      <c r="B79" s="62"/>
      <c r="C79" s="62"/>
      <c r="D79" s="62"/>
      <c r="E79" s="62"/>
      <c r="F79" s="63"/>
      <c r="G79" s="63"/>
      <c r="H79" s="60"/>
    </row>
    <row r="80" spans="1:8" x14ac:dyDescent="0.25">
      <c r="A80" s="47"/>
      <c r="B80" s="47"/>
      <c r="C80" s="47"/>
      <c r="D80" s="47"/>
      <c r="E80" s="47"/>
      <c r="F80" s="60"/>
      <c r="G80" s="60"/>
      <c r="H80" s="60"/>
    </row>
    <row r="81" spans="1:8" x14ac:dyDescent="0.25">
      <c r="A81" s="47"/>
      <c r="B81" s="47"/>
      <c r="C81" s="47"/>
      <c r="D81" s="47"/>
      <c r="E81" s="47"/>
      <c r="F81" s="60"/>
      <c r="G81" s="60"/>
      <c r="H81" s="60"/>
    </row>
    <row r="82" spans="1:8" x14ac:dyDescent="0.25">
      <c r="A82" s="47"/>
      <c r="B82" s="47"/>
      <c r="C82" s="47"/>
      <c r="D82" s="47"/>
      <c r="E82" s="47"/>
      <c r="F82" s="60"/>
      <c r="G82" s="60"/>
      <c r="H82" s="60"/>
    </row>
    <row r="83" spans="1:8" x14ac:dyDescent="0.25">
      <c r="A83" s="47"/>
      <c r="B83" s="47"/>
      <c r="C83" s="47"/>
      <c r="D83" s="47"/>
      <c r="E83" s="47"/>
      <c r="F83" s="60"/>
      <c r="G83" s="60"/>
      <c r="H83" s="60"/>
    </row>
    <row r="84" spans="1:8" x14ac:dyDescent="0.25">
      <c r="A84" s="62"/>
      <c r="B84" s="47"/>
      <c r="C84" s="47"/>
      <c r="D84" s="47"/>
      <c r="E84" s="47"/>
      <c r="F84" s="60"/>
      <c r="G84" s="66"/>
      <c r="H84" s="60"/>
    </row>
    <row r="85" spans="1:8" x14ac:dyDescent="0.25">
      <c r="A85" s="47"/>
      <c r="B85" s="47"/>
      <c r="C85" s="47"/>
      <c r="D85" s="47"/>
      <c r="E85" s="47"/>
      <c r="F85" s="60"/>
      <c r="G85" s="60"/>
      <c r="H85" s="60"/>
    </row>
    <row r="86" spans="1:8" x14ac:dyDescent="0.25">
      <c r="A86" s="60"/>
      <c r="B86" s="60"/>
      <c r="C86" s="60"/>
      <c r="D86" s="60"/>
      <c r="E86" s="60"/>
      <c r="F86" s="60"/>
      <c r="G86" s="60"/>
      <c r="H86" s="60"/>
    </row>
    <row r="87" spans="1:8" x14ac:dyDescent="0.25">
      <c r="A87" s="4"/>
      <c r="B87" s="4"/>
      <c r="D87" s="4"/>
    </row>
    <row r="88" spans="1:8" x14ac:dyDescent="0.25">
      <c r="A88" s="4"/>
      <c r="B88" s="4"/>
      <c r="D88" s="4"/>
    </row>
  </sheetData>
  <mergeCells count="18">
    <mergeCell ref="B36:D36"/>
    <mergeCell ref="B37:D37"/>
    <mergeCell ref="B38:D38"/>
    <mergeCell ref="B39:D39"/>
    <mergeCell ref="B40:D40"/>
    <mergeCell ref="B41:D41"/>
    <mergeCell ref="B42:D42"/>
    <mergeCell ref="B43:D43"/>
    <mergeCell ref="F28:G28"/>
    <mergeCell ref="A7:G7"/>
    <mergeCell ref="B46:D46"/>
    <mergeCell ref="B45:D45"/>
    <mergeCell ref="B31:D31"/>
    <mergeCell ref="B32:D32"/>
    <mergeCell ref="B33:D33"/>
    <mergeCell ref="B34:D34"/>
    <mergeCell ref="B35:D35"/>
    <mergeCell ref="B44:D4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2014-03-11T12:54:22Z</cp:lastPrinted>
  <dcterms:created xsi:type="dcterms:W3CDTF">2013-08-23T04:43:20Z</dcterms:created>
  <dcterms:modified xsi:type="dcterms:W3CDTF">2014-03-11T12:54:39Z</dcterms:modified>
</cp:coreProperties>
</file>