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03" i="1" l="1"/>
  <c r="C104" i="1"/>
  <c r="C105" i="1"/>
  <c r="C108" i="1"/>
  <c r="C109" i="1"/>
  <c r="C110" i="1"/>
  <c r="C111" i="1" l="1"/>
  <c r="F93" i="1"/>
  <c r="G21" i="1" l="1"/>
  <c r="G22" i="1"/>
</calcChain>
</file>

<file path=xl/sharedStrings.xml><?xml version="1.0" encoding="utf-8"?>
<sst xmlns="http://schemas.openxmlformats.org/spreadsheetml/2006/main" count="329" uniqueCount="164">
  <si>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</si>
  <si>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</si>
  <si>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</si>
  <si>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</si>
  <si>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</si>
  <si>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</si>
  <si>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</si>
  <si>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</si>
  <si>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</si>
  <si>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</si>
  <si>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</si>
  <si>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</si>
  <si>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</si>
  <si>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</si>
  <si>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</si>
  <si>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</si>
  <si>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</si>
  <si>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</si>
  <si>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</si>
  <si>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</si>
  <si>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</si>
  <si>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</si>
  <si>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</si>
  <si>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</si>
  <si>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</si>
  <si>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</si>
  <si>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</si>
  <si>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</si>
  <si>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</si>
  <si>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</si>
  <si>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</si>
  <si>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</si>
  <si>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</si>
  <si>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</si>
  <si>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</si>
  <si>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</si>
  <si>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</si>
  <si>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</si>
  <si>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</si>
  <si>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</si>
  <si>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</si>
  <si>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</si>
  <si>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</si>
  <si>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>Задолженность в % к начислениям составила - 0</t>
  </si>
  <si>
    <t xml:space="preserve"> </t>
  </si>
  <si>
    <t>Итого</t>
  </si>
  <si>
    <t>1. Количество квартир - 64</t>
  </si>
  <si>
    <t>Замена лампочек электрических</t>
  </si>
  <si>
    <t>Прочистка канализации</t>
  </si>
  <si>
    <t>Июнь</t>
  </si>
  <si>
    <t>Замена шарового крана д=20</t>
  </si>
  <si>
    <t>Июль</t>
  </si>
  <si>
    <t>2 шт</t>
  </si>
  <si>
    <t>многоквартирного дома №4по ул.Завидова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</si>
  <si>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</si>
  <si>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</si>
  <si>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</si>
  <si>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</si>
  <si>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</si>
  <si>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</si>
  <si>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</si>
  <si>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</si>
  <si>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</si>
  <si>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</si>
  <si>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</si>
  <si>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</si>
  <si>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</si>
  <si>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2. Общая площадь дома - 2453,4 кв.м.</t>
  </si>
  <si>
    <t>Установка тройника РР д=25</t>
  </si>
  <si>
    <t>1 шт</t>
  </si>
  <si>
    <t>Замена шарового крана д=15</t>
  </si>
  <si>
    <t>Установка угла РР д=25</t>
  </si>
  <si>
    <t>15 м</t>
  </si>
  <si>
    <t>1 м/ч</t>
  </si>
  <si>
    <t>Прочистка канализации (4 подъезд)</t>
  </si>
  <si>
    <t>Штукатурка фасада</t>
  </si>
  <si>
    <t>Замена вентиля д=25</t>
  </si>
  <si>
    <t>Замена вентиля д=20</t>
  </si>
  <si>
    <t>4 шт</t>
  </si>
  <si>
    <t>Замена трубы д=20 РР</t>
  </si>
  <si>
    <t>2 м</t>
  </si>
  <si>
    <t>Установка тройника РР д=20</t>
  </si>
  <si>
    <t>Установка американки</t>
  </si>
  <si>
    <t>Замена разбитых стекол</t>
  </si>
  <si>
    <t>2,5 м/ч</t>
  </si>
  <si>
    <t>Установка углов д=25 РР</t>
  </si>
  <si>
    <t>Август</t>
  </si>
  <si>
    <t>Набивка сальников на вентилях в подвале</t>
  </si>
  <si>
    <t>10 шт</t>
  </si>
  <si>
    <t>2,5 ч/ч</t>
  </si>
  <si>
    <t>Сентябрь</t>
  </si>
  <si>
    <t xml:space="preserve"> "25"февраля 2015г</t>
  </si>
  <si>
    <t>с 01.01.2014г по 31.12.14г.</t>
  </si>
  <si>
    <t>в том числе задолженность более 3-х месяцев на 1.01.15г - 2квартиры (4,6т.руб.)</t>
  </si>
  <si>
    <t>ООО "Служба заказчика+" переданы документы в суд на взыскание задолженности</t>
  </si>
  <si>
    <t>по квартплате.</t>
  </si>
  <si>
    <t>1.12.2010-31.12.2014</t>
  </si>
  <si>
    <t xml:space="preserve">Январь </t>
  </si>
  <si>
    <t>2014 г.</t>
  </si>
  <si>
    <t xml:space="preserve">Февраль </t>
  </si>
  <si>
    <t>Март</t>
  </si>
  <si>
    <t xml:space="preserve">Апрель </t>
  </si>
  <si>
    <t xml:space="preserve">Май </t>
  </si>
  <si>
    <t xml:space="preserve">Сентябрь </t>
  </si>
  <si>
    <t>Октябрь</t>
  </si>
  <si>
    <t xml:space="preserve">Ноябрь </t>
  </si>
  <si>
    <t>Декабрь</t>
  </si>
  <si>
    <t>Замена трубы д=25 РР на отоплении в подвале</t>
  </si>
  <si>
    <t>Установка американки д=25 РР</t>
  </si>
  <si>
    <t xml:space="preserve">Замена шарового крана д=15 </t>
  </si>
  <si>
    <t xml:space="preserve">Прочистка канализации </t>
  </si>
  <si>
    <t xml:space="preserve">Откачивание воды из подвала бочкой </t>
  </si>
  <si>
    <t xml:space="preserve">Замена трубы отопления д=76 со сваркой </t>
  </si>
  <si>
    <t xml:space="preserve">Замена трубы отопления д=89 со сваркой </t>
  </si>
  <si>
    <t>Ликвидация воздушных пробок (кв 41, 52, 1, 6)</t>
  </si>
  <si>
    <t>Замена трубы д=25 РР (кв 30)</t>
  </si>
  <si>
    <t>Замена американок д=25 (кв 30)</t>
  </si>
  <si>
    <t xml:space="preserve">Замена автомата </t>
  </si>
  <si>
    <t xml:space="preserve">Замена электропатрона </t>
  </si>
  <si>
    <t xml:space="preserve">Установка розетки </t>
  </si>
  <si>
    <t>Замена провода АВВГ 2х2,5</t>
  </si>
  <si>
    <t xml:space="preserve">Замена отводов д=76 </t>
  </si>
  <si>
    <t>Ремонт оконной рамы (1 подъезд)</t>
  </si>
  <si>
    <t xml:space="preserve">Покраска лавочек </t>
  </si>
  <si>
    <t>Покраска детской площадки (паутинка, качели, балоны)</t>
  </si>
  <si>
    <t xml:space="preserve">Прочистка канализации бочкой </t>
  </si>
  <si>
    <t>Замена трубы канализации д=110 п/э (кв 7)</t>
  </si>
  <si>
    <t>Замена трубы д=20 РР (кв 50)</t>
  </si>
  <si>
    <t>Замена трубы д=76 в подвале со сваркой</t>
  </si>
  <si>
    <t xml:space="preserve">Замена отводов д=57 </t>
  </si>
  <si>
    <t>Ремонт радиаторного блока со сваркой (кв.30)</t>
  </si>
  <si>
    <t>Замена выключателя (1  подъезд)</t>
  </si>
  <si>
    <t xml:space="preserve">Замена контактного основания </t>
  </si>
  <si>
    <t xml:space="preserve">Замена задвижек д=80 в подвале </t>
  </si>
  <si>
    <t>Установка задвижек (затвор) д=80</t>
  </si>
  <si>
    <t>Ликвидация воздушных пробок (кв 2, 36)</t>
  </si>
  <si>
    <t xml:space="preserve">Установка отводов д=57 </t>
  </si>
  <si>
    <t>Установка отводов д=108</t>
  </si>
  <si>
    <t xml:space="preserve">Установка фланцев </t>
  </si>
  <si>
    <t>Ремонт тамбурных дверей, ремонт подъездных рам, утепление</t>
  </si>
  <si>
    <t>подвальных окон и трубопроводов</t>
  </si>
  <si>
    <t>0,5 м</t>
  </si>
  <si>
    <t>18 м2</t>
  </si>
  <si>
    <t>2,69 м</t>
  </si>
  <si>
    <t>3 м</t>
  </si>
  <si>
    <t>6 стояков</t>
  </si>
  <si>
    <t>5 м</t>
  </si>
  <si>
    <t>2 м2</t>
  </si>
  <si>
    <t>1 м</t>
  </si>
  <si>
    <t>3,27 м</t>
  </si>
  <si>
    <t>2 стояка</t>
  </si>
  <si>
    <t>8 ч/ч</t>
  </si>
  <si>
    <t>Посыпка придомовой территории ПСС</t>
  </si>
  <si>
    <t>2,5тн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</si>
  <si>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</si>
  <si>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</si>
  <si>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</si>
  <si>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</si>
  <si>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</si>
  <si>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</si>
  <si>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затрат</t>
  </si>
  <si>
    <t xml:space="preserve">ООО "Служба заказчика+" переданы документы в суд для взыскания задолженности  </t>
  </si>
  <si>
    <t>Договора подряда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</si>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</sst>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6" xfId="0" applyFont="1" applyBorder="1" applyAlignment="1">
      <alignment horizontal="left"/>
    </xf>
    <xf numFmtId="0" fontId="6" fillId="0" borderId="0" xfId="0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2">
          <cell r="F12">
            <v>124778.61765166659</v>
          </cell>
        </row>
        <row r="13">
          <cell r="F13">
            <v>41571.809126891996</v>
          </cell>
        </row>
        <row r="14">
          <cell r="F14">
            <v>4447.4091019767957</v>
          </cell>
        </row>
        <row r="17">
          <cell r="F17">
            <v>26284.465755751735</v>
          </cell>
        </row>
        <row r="18">
          <cell r="F18">
            <v>102301.06459643978</v>
          </cell>
        </row>
        <row r="19">
          <cell r="F19">
            <v>309.97514897215353</v>
          </cell>
        </row>
      </sheetData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93" workbookViewId="0">
      <selection activeCell="C113" sqref="C113"/>
    </sheetView>
  </sheetViews>
  <sheetFormatPr defaultRowHeight="15" x14ac:dyDescent="0.25"/>
  <cols>
    <col min="2" max="2" width="12.85546875" customWidth="1"/>
    <col min="3" max="3" width="11" style="4" customWidth="1"/>
    <col min="4" max="4" width="16.5703125" customWidth="1"/>
    <col min="5" max="5" width="9.85546875" customWidth="1"/>
  </cols>
  <sheetData>
    <row r="1" spans="1:10" x14ac:dyDescent="0.25">
      <c r="D1" s="29"/>
      <c r="E1" s="29" t="s">
        <v>0</v>
      </c>
      <c r="F1" s="30"/>
      <c r="G1" s="27"/>
      <c r="H1" s="3"/>
      <c r="I1" s="3"/>
      <c r="J1" s="27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41</v>
      </c>
      <c r="E3" s="3"/>
      <c r="F3" s="3" t="s">
        <v>2</v>
      </c>
      <c r="G3" s="3"/>
      <c r="H3" s="3"/>
      <c r="I3" s="3"/>
      <c r="J3" s="27"/>
    </row>
    <row r="4" spans="1:10" x14ac:dyDescent="0.25">
      <c r="E4" s="3"/>
      <c r="F4" s="3" t="s">
        <v>91</v>
      </c>
      <c r="G4" s="3"/>
      <c r="H4" s="3"/>
      <c r="I4" s="3"/>
      <c r="J4" s="27"/>
    </row>
    <row r="6" spans="1:10" x14ac:dyDescent="0.25">
      <c r="A6" s="2"/>
      <c r="B6" s="3"/>
      <c r="C6" s="37"/>
      <c r="D6" s="38" t="s">
        <v>3</v>
      </c>
      <c r="E6" s="38"/>
      <c r="F6" s="3"/>
      <c r="G6" s="3"/>
    </row>
    <row r="7" spans="1:10" x14ac:dyDescent="0.25">
      <c r="A7" s="28"/>
      <c r="B7" s="28" t="s">
        <v>42</v>
      </c>
      <c r="C7" s="17"/>
      <c r="D7" s="28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53</v>
      </c>
      <c r="E8" s="3"/>
      <c r="F8" s="3"/>
      <c r="G8" s="3"/>
      <c r="H8" s="1"/>
      <c r="I8" s="1"/>
      <c r="J8" s="1"/>
    </row>
    <row r="9" spans="1:10" x14ac:dyDescent="0.25">
      <c r="A9" s="2"/>
      <c r="B9" s="28"/>
      <c r="C9" s="17" t="s">
        <v>92</v>
      </c>
      <c r="D9" s="28"/>
      <c r="E9" s="28"/>
      <c r="F9" s="2"/>
      <c r="G9" s="2"/>
    </row>
    <row r="11" spans="1:10" x14ac:dyDescent="0.25">
      <c r="A11" s="31" t="s">
        <v>4</v>
      </c>
      <c r="B11" s="31"/>
      <c r="C11" s="32"/>
      <c r="D11" s="31"/>
      <c r="E11" s="2"/>
      <c r="F11" s="2"/>
      <c r="G11" s="2"/>
    </row>
    <row r="12" spans="1:10" x14ac:dyDescent="0.25">
      <c r="A12" s="2" t="s">
        <v>46</v>
      </c>
      <c r="D12" s="2" t="s">
        <v>44</v>
      </c>
      <c r="E12" s="2"/>
      <c r="F12" s="2"/>
      <c r="G12" s="2"/>
    </row>
    <row r="13" spans="1:10" x14ac:dyDescent="0.25">
      <c r="A13" s="2" t="s">
        <v>67</v>
      </c>
      <c r="B13" s="2"/>
      <c r="D13" s="2"/>
      <c r="E13" s="2"/>
      <c r="F13" s="2"/>
      <c r="G13" s="2"/>
    </row>
    <row r="14" spans="1:10" x14ac:dyDescent="0.25">
      <c r="A14" s="31" t="s">
        <v>5</v>
      </c>
      <c r="B14" s="31"/>
      <c r="C14" s="32"/>
      <c r="D14" s="31"/>
      <c r="E14" s="31"/>
      <c r="F14" s="31"/>
      <c r="G14" s="2"/>
    </row>
    <row r="15" spans="1:10" x14ac:dyDescent="0.25">
      <c r="A15" s="10"/>
      <c r="B15" s="10" t="s">
        <v>8</v>
      </c>
      <c r="C15" s="10" t="s">
        <v>10</v>
      </c>
      <c r="D15" s="10" t="s">
        <v>15</v>
      </c>
      <c r="E15" s="10" t="s">
        <v>16</v>
      </c>
      <c r="F15" s="10" t="s">
        <v>17</v>
      </c>
      <c r="G15" s="6" t="s">
        <v>19</v>
      </c>
      <c r="H15" s="4"/>
      <c r="I15" s="4"/>
    </row>
    <row r="16" spans="1:10" x14ac:dyDescent="0.25">
      <c r="A16" s="11"/>
      <c r="B16" s="11" t="s">
        <v>6</v>
      </c>
      <c r="C16" s="11" t="s">
        <v>11</v>
      </c>
      <c r="D16" s="11" t="s">
        <v>14</v>
      </c>
      <c r="E16" s="11"/>
      <c r="F16" s="11" t="s">
        <v>18</v>
      </c>
      <c r="G16" s="7"/>
      <c r="H16" s="4"/>
      <c r="I16" s="4"/>
    </row>
    <row r="17" spans="1:9" x14ac:dyDescent="0.25">
      <c r="A17" s="11"/>
      <c r="B17" s="11" t="s">
        <v>7</v>
      </c>
      <c r="C17" s="11" t="s">
        <v>12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9</v>
      </c>
      <c r="C18" s="11" t="s">
        <v>13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20</v>
      </c>
      <c r="B21" s="39">
        <v>303.10000000000002</v>
      </c>
      <c r="C21" s="39">
        <v>5.8</v>
      </c>
      <c r="D21" s="39">
        <v>39.700000000000003</v>
      </c>
      <c r="E21" s="39"/>
      <c r="F21" s="16"/>
      <c r="G21" s="16">
        <f>SUM(B21:F21)</f>
        <v>348.6</v>
      </c>
    </row>
    <row r="22" spans="1:9" x14ac:dyDescent="0.25">
      <c r="A22" s="16" t="s">
        <v>21</v>
      </c>
      <c r="B22" s="39">
        <v>302.10000000000002</v>
      </c>
      <c r="C22" s="39">
        <v>8.1999999999999993</v>
      </c>
      <c r="D22" s="39">
        <v>40.4</v>
      </c>
      <c r="E22" s="39"/>
      <c r="F22" s="15"/>
      <c r="G22" s="16">
        <f>SUM(B22:F22)</f>
        <v>350.7</v>
      </c>
    </row>
    <row r="23" spans="1:9" x14ac:dyDescent="0.25">
      <c r="A23" s="32" t="s">
        <v>43</v>
      </c>
      <c r="B23" s="33"/>
      <c r="C23" s="32"/>
      <c r="D23" s="33"/>
      <c r="E23" s="33"/>
    </row>
    <row r="24" spans="1:9" x14ac:dyDescent="0.25">
      <c r="A24" s="85" t="s">
        <v>93</v>
      </c>
      <c r="B24" s="85"/>
      <c r="C24" s="85"/>
      <c r="D24" s="85"/>
      <c r="E24" s="85"/>
      <c r="F24" s="85"/>
      <c r="G24" s="85"/>
    </row>
    <row r="25" spans="1:9" x14ac:dyDescent="0.25">
      <c r="A25" s="85" t="s">
        <v>161</v>
      </c>
      <c r="B25" s="85"/>
      <c r="C25" s="85"/>
      <c r="D25" s="85"/>
      <c r="E25" s="85"/>
      <c r="F25" s="85"/>
      <c r="G25" s="85"/>
    </row>
    <row r="26" spans="1:9" x14ac:dyDescent="0.25">
      <c r="A26" s="85" t="s">
        <v>95</v>
      </c>
      <c r="B26" s="85"/>
      <c r="C26" s="85"/>
      <c r="D26" s="85"/>
      <c r="E26" s="85"/>
      <c r="F26" s="85"/>
      <c r="G26" s="85"/>
    </row>
    <row r="27" spans="1:9" x14ac:dyDescent="0.25">
      <c r="A27" s="34" t="s">
        <v>94</v>
      </c>
      <c r="B27" s="34"/>
      <c r="C27" s="34"/>
      <c r="D27" s="34"/>
      <c r="E27" s="34"/>
      <c r="F27" s="34"/>
      <c r="G27" s="34"/>
    </row>
    <row r="28" spans="1:9" x14ac:dyDescent="0.25">
      <c r="A28" s="85" t="s">
        <v>95</v>
      </c>
      <c r="B28" s="85"/>
      <c r="C28" s="85"/>
      <c r="D28" s="85"/>
      <c r="E28" s="85"/>
      <c r="F28" s="85"/>
      <c r="G28" s="34"/>
    </row>
    <row r="29" spans="1:9" x14ac:dyDescent="0.25">
      <c r="A29" s="35" t="s">
        <v>22</v>
      </c>
      <c r="B29" s="35"/>
      <c r="C29" s="35"/>
      <c r="D29" s="36"/>
      <c r="E29" s="36"/>
      <c r="F29" s="36"/>
    </row>
    <row r="30" spans="1:9" x14ac:dyDescent="0.25">
      <c r="A30" s="55" t="s">
        <v>23</v>
      </c>
      <c r="B30" s="56"/>
      <c r="C30" s="57" t="s">
        <v>24</v>
      </c>
      <c r="D30" s="57" t="s">
        <v>54</v>
      </c>
      <c r="E30" s="58" t="s">
        <v>55</v>
      </c>
      <c r="F30" s="59" t="s">
        <v>56</v>
      </c>
      <c r="G30" s="56"/>
    </row>
    <row r="31" spans="1:9" x14ac:dyDescent="0.25">
      <c r="A31" s="60"/>
      <c r="B31" s="61"/>
      <c r="C31" s="62" t="s">
        <v>25</v>
      </c>
      <c r="D31" s="62" t="s">
        <v>57</v>
      </c>
      <c r="E31" s="48" t="s">
        <v>58</v>
      </c>
      <c r="F31" s="63"/>
      <c r="G31" s="64"/>
    </row>
    <row r="32" spans="1:9" x14ac:dyDescent="0.25">
      <c r="A32" s="60"/>
      <c r="B32" s="61"/>
      <c r="C32" s="62" t="s">
        <v>26</v>
      </c>
      <c r="D32" s="62" t="s">
        <v>59</v>
      </c>
      <c r="E32" s="48" t="s">
        <v>60</v>
      </c>
      <c r="F32" s="63"/>
      <c r="G32" s="64"/>
    </row>
    <row r="33" spans="1:7" x14ac:dyDescent="0.25">
      <c r="A33" s="65"/>
      <c r="B33" s="66"/>
      <c r="C33" s="67" t="s">
        <v>27</v>
      </c>
      <c r="D33" s="67"/>
      <c r="E33" s="68"/>
      <c r="F33" s="69"/>
      <c r="G33" s="70"/>
    </row>
    <row r="34" spans="1:7" x14ac:dyDescent="0.25">
      <c r="A34" s="71" t="s">
        <v>28</v>
      </c>
      <c r="B34" s="72"/>
      <c r="C34" s="73">
        <v>113.7</v>
      </c>
      <c r="D34" s="74">
        <v>23.4</v>
      </c>
      <c r="E34" s="72">
        <v>90.3</v>
      </c>
      <c r="F34" s="83" t="s">
        <v>96</v>
      </c>
      <c r="G34" s="84"/>
    </row>
    <row r="35" spans="1:7" x14ac:dyDescent="0.25">
      <c r="A35" s="32" t="s">
        <v>29</v>
      </c>
      <c r="B35" s="33"/>
      <c r="C35" s="32"/>
      <c r="D35" s="33"/>
      <c r="E35" s="33"/>
      <c r="F35" s="33"/>
      <c r="G35" s="33"/>
    </row>
    <row r="36" spans="1:7" x14ac:dyDescent="0.25">
      <c r="A36" s="16" t="s">
        <v>30</v>
      </c>
      <c r="B36" s="22" t="s">
        <v>31</v>
      </c>
      <c r="C36" s="23"/>
      <c r="D36" s="18"/>
      <c r="E36" s="16" t="s">
        <v>32</v>
      </c>
      <c r="F36" s="24" t="s">
        <v>33</v>
      </c>
    </row>
    <row r="37" spans="1:7" x14ac:dyDescent="0.25">
      <c r="A37" s="10" t="s">
        <v>97</v>
      </c>
      <c r="B37" s="88" t="s">
        <v>107</v>
      </c>
      <c r="C37" s="89" t="s">
        <v>107</v>
      </c>
      <c r="D37" s="90" t="s">
        <v>107</v>
      </c>
      <c r="E37" s="40" t="s">
        <v>141</v>
      </c>
      <c r="F37" s="41">
        <v>60.5</v>
      </c>
    </row>
    <row r="38" spans="1:7" x14ac:dyDescent="0.25">
      <c r="A38" s="11" t="s">
        <v>98</v>
      </c>
      <c r="B38" s="80" t="s">
        <v>68</v>
      </c>
      <c r="C38" s="81" t="s">
        <v>68</v>
      </c>
      <c r="D38" s="82" t="s">
        <v>68</v>
      </c>
      <c r="E38" s="42" t="s">
        <v>69</v>
      </c>
      <c r="F38" s="43">
        <v>112</v>
      </c>
    </row>
    <row r="39" spans="1:7" x14ac:dyDescent="0.25">
      <c r="A39" s="11"/>
      <c r="B39" s="80" t="s">
        <v>108</v>
      </c>
      <c r="C39" s="81" t="s">
        <v>108</v>
      </c>
      <c r="D39" s="82" t="s">
        <v>108</v>
      </c>
      <c r="E39" s="42" t="s">
        <v>52</v>
      </c>
      <c r="F39" s="42">
        <v>145.5</v>
      </c>
    </row>
    <row r="40" spans="1:7" x14ac:dyDescent="0.25">
      <c r="A40" s="11"/>
      <c r="B40" s="80" t="s">
        <v>109</v>
      </c>
      <c r="C40" s="81" t="s">
        <v>109</v>
      </c>
      <c r="D40" s="82" t="s">
        <v>109</v>
      </c>
      <c r="E40" s="42" t="s">
        <v>69</v>
      </c>
      <c r="F40" s="43">
        <v>120</v>
      </c>
    </row>
    <row r="41" spans="1:7" x14ac:dyDescent="0.25">
      <c r="A41" s="11"/>
      <c r="B41" s="80" t="s">
        <v>50</v>
      </c>
      <c r="C41" s="81" t="s">
        <v>50</v>
      </c>
      <c r="D41" s="82" t="s">
        <v>50</v>
      </c>
      <c r="E41" s="42" t="s">
        <v>69</v>
      </c>
      <c r="F41" s="43">
        <v>157</v>
      </c>
    </row>
    <row r="42" spans="1:7" x14ac:dyDescent="0.25">
      <c r="A42" s="11"/>
      <c r="B42" s="80" t="s">
        <v>71</v>
      </c>
      <c r="C42" s="81" t="s">
        <v>71</v>
      </c>
      <c r="D42" s="82" t="s">
        <v>71</v>
      </c>
      <c r="E42" s="45" t="s">
        <v>69</v>
      </c>
      <c r="F42" s="42">
        <v>8</v>
      </c>
    </row>
    <row r="43" spans="1:7" x14ac:dyDescent="0.25">
      <c r="A43" s="11"/>
      <c r="B43" s="20" t="s">
        <v>152</v>
      </c>
      <c r="C43" s="25"/>
      <c r="D43" s="7"/>
      <c r="E43" s="45" t="s">
        <v>153</v>
      </c>
      <c r="F43" s="42">
        <v>662.69</v>
      </c>
    </row>
    <row r="44" spans="1:7" x14ac:dyDescent="0.25">
      <c r="A44" s="11" t="s">
        <v>99</v>
      </c>
      <c r="B44" s="80" t="s">
        <v>110</v>
      </c>
      <c r="C44" s="81" t="s">
        <v>110</v>
      </c>
      <c r="D44" s="82" t="s">
        <v>110</v>
      </c>
      <c r="E44" s="45" t="s">
        <v>72</v>
      </c>
      <c r="F44" s="42"/>
    </row>
    <row r="45" spans="1:7" x14ac:dyDescent="0.25">
      <c r="A45" s="75" t="s">
        <v>98</v>
      </c>
      <c r="B45" s="80" t="s">
        <v>111</v>
      </c>
      <c r="C45" s="81" t="s">
        <v>111</v>
      </c>
      <c r="D45" s="82" t="s">
        <v>111</v>
      </c>
      <c r="E45" s="45" t="s">
        <v>73</v>
      </c>
      <c r="F45" s="42"/>
    </row>
    <row r="46" spans="1:7" x14ac:dyDescent="0.25">
      <c r="A46" s="11"/>
      <c r="B46" s="80" t="s">
        <v>75</v>
      </c>
      <c r="C46" s="81" t="s">
        <v>75</v>
      </c>
      <c r="D46" s="82" t="s">
        <v>75</v>
      </c>
      <c r="E46" s="45" t="s">
        <v>142</v>
      </c>
      <c r="F46" s="42">
        <v>4281</v>
      </c>
    </row>
    <row r="47" spans="1:7" x14ac:dyDescent="0.25">
      <c r="A47" s="11" t="s">
        <v>100</v>
      </c>
      <c r="B47" s="80" t="s">
        <v>112</v>
      </c>
      <c r="C47" s="81" t="s">
        <v>112</v>
      </c>
      <c r="D47" s="82" t="s">
        <v>112</v>
      </c>
      <c r="E47" s="45" t="s">
        <v>143</v>
      </c>
      <c r="F47" s="42">
        <v>717.74</v>
      </c>
    </row>
    <row r="48" spans="1:7" x14ac:dyDescent="0.25">
      <c r="A48" s="11" t="s">
        <v>98</v>
      </c>
      <c r="B48" s="80" t="s">
        <v>113</v>
      </c>
      <c r="C48" s="81" t="s">
        <v>113</v>
      </c>
      <c r="D48" s="82" t="s">
        <v>113</v>
      </c>
      <c r="E48" s="45" t="s">
        <v>144</v>
      </c>
      <c r="F48" s="42">
        <v>876</v>
      </c>
    </row>
    <row r="49" spans="1:6" x14ac:dyDescent="0.25">
      <c r="A49" s="11"/>
      <c r="B49" s="80" t="s">
        <v>50</v>
      </c>
      <c r="C49" s="81" t="s">
        <v>50</v>
      </c>
      <c r="D49" s="82" t="s">
        <v>50</v>
      </c>
      <c r="E49" s="45" t="s">
        <v>69</v>
      </c>
      <c r="F49" s="42">
        <v>182.6</v>
      </c>
    </row>
    <row r="50" spans="1:6" x14ac:dyDescent="0.25">
      <c r="A50" s="11"/>
      <c r="B50" s="80" t="s">
        <v>114</v>
      </c>
      <c r="C50" s="81" t="s">
        <v>114</v>
      </c>
      <c r="D50" s="82" t="s">
        <v>114</v>
      </c>
      <c r="E50" s="45" t="s">
        <v>145</v>
      </c>
      <c r="F50" s="42"/>
    </row>
    <row r="51" spans="1:6" x14ac:dyDescent="0.25">
      <c r="A51" s="11"/>
      <c r="B51" s="80" t="s">
        <v>111</v>
      </c>
      <c r="C51" s="81" t="s">
        <v>111</v>
      </c>
      <c r="D51" s="82" t="s">
        <v>111</v>
      </c>
      <c r="E51" s="45" t="s">
        <v>73</v>
      </c>
      <c r="F51" s="42"/>
    </row>
    <row r="52" spans="1:6" x14ac:dyDescent="0.25">
      <c r="A52" s="11"/>
      <c r="B52" s="80" t="s">
        <v>74</v>
      </c>
      <c r="C52" s="81" t="s">
        <v>74</v>
      </c>
      <c r="D52" s="82" t="s">
        <v>74</v>
      </c>
      <c r="E52" s="45" t="s">
        <v>72</v>
      </c>
      <c r="F52" s="42"/>
    </row>
    <row r="53" spans="1:6" x14ac:dyDescent="0.25">
      <c r="A53" s="75"/>
      <c r="B53" s="80" t="s">
        <v>115</v>
      </c>
      <c r="C53" s="81" t="s">
        <v>115</v>
      </c>
      <c r="D53" s="82" t="s">
        <v>115</v>
      </c>
      <c r="E53" s="45" t="s">
        <v>141</v>
      </c>
      <c r="F53" s="42">
        <v>60.5</v>
      </c>
    </row>
    <row r="54" spans="1:6" x14ac:dyDescent="0.25">
      <c r="A54" s="75"/>
      <c r="B54" s="80" t="s">
        <v>116</v>
      </c>
      <c r="C54" s="81" t="s">
        <v>116</v>
      </c>
      <c r="D54" s="82" t="s">
        <v>116</v>
      </c>
      <c r="E54" s="45" t="s">
        <v>52</v>
      </c>
      <c r="F54" s="42">
        <v>410.54</v>
      </c>
    </row>
    <row r="55" spans="1:6" x14ac:dyDescent="0.25">
      <c r="A55" s="11"/>
      <c r="B55" s="80" t="s">
        <v>117</v>
      </c>
      <c r="C55" s="81" t="s">
        <v>117</v>
      </c>
      <c r="D55" s="82" t="s">
        <v>117</v>
      </c>
      <c r="E55" s="45" t="s">
        <v>69</v>
      </c>
      <c r="F55" s="46">
        <v>110.7</v>
      </c>
    </row>
    <row r="56" spans="1:6" x14ac:dyDescent="0.25">
      <c r="A56" s="11"/>
      <c r="B56" s="80" t="s">
        <v>118</v>
      </c>
      <c r="C56" s="81" t="s">
        <v>118</v>
      </c>
      <c r="D56" s="82" t="s">
        <v>118</v>
      </c>
      <c r="E56" s="45" t="s">
        <v>69</v>
      </c>
      <c r="F56" s="46">
        <v>7</v>
      </c>
    </row>
    <row r="57" spans="1:6" x14ac:dyDescent="0.25">
      <c r="A57" s="11"/>
      <c r="B57" s="80" t="s">
        <v>119</v>
      </c>
      <c r="C57" s="81" t="s">
        <v>119</v>
      </c>
      <c r="D57" s="82" t="s">
        <v>119</v>
      </c>
      <c r="E57" s="45" t="s">
        <v>69</v>
      </c>
      <c r="F57" s="46">
        <v>30.5</v>
      </c>
    </row>
    <row r="58" spans="1:6" x14ac:dyDescent="0.25">
      <c r="A58" s="11"/>
      <c r="B58" s="80" t="s">
        <v>120</v>
      </c>
      <c r="C58" s="81" t="s">
        <v>120</v>
      </c>
      <c r="D58" s="82" t="s">
        <v>120</v>
      </c>
      <c r="E58" s="45" t="s">
        <v>146</v>
      </c>
      <c r="F58" s="46">
        <v>42.5</v>
      </c>
    </row>
    <row r="59" spans="1:6" x14ac:dyDescent="0.25">
      <c r="A59" s="11" t="s">
        <v>101</v>
      </c>
      <c r="B59" s="80" t="s">
        <v>76</v>
      </c>
      <c r="C59" s="81" t="s">
        <v>76</v>
      </c>
      <c r="D59" s="82" t="s">
        <v>76</v>
      </c>
      <c r="E59" s="45" t="s">
        <v>69</v>
      </c>
      <c r="F59" s="46">
        <v>152</v>
      </c>
    </row>
    <row r="60" spans="1:6" x14ac:dyDescent="0.25">
      <c r="A60" s="75" t="s">
        <v>98</v>
      </c>
      <c r="B60" s="80" t="s">
        <v>77</v>
      </c>
      <c r="C60" s="81" t="s">
        <v>77</v>
      </c>
      <c r="D60" s="82" t="s">
        <v>77</v>
      </c>
      <c r="E60" s="45" t="s">
        <v>69</v>
      </c>
      <c r="F60" s="46">
        <v>182.7</v>
      </c>
    </row>
    <row r="61" spans="1:6" x14ac:dyDescent="0.25">
      <c r="A61" s="11"/>
      <c r="B61" s="80" t="s">
        <v>70</v>
      </c>
      <c r="C61" s="81" t="s">
        <v>70</v>
      </c>
      <c r="D61" s="82" t="s">
        <v>70</v>
      </c>
      <c r="E61" s="45" t="s">
        <v>69</v>
      </c>
      <c r="F61" s="46">
        <v>134.5</v>
      </c>
    </row>
    <row r="62" spans="1:6" x14ac:dyDescent="0.25">
      <c r="A62" s="11"/>
      <c r="B62" s="80" t="s">
        <v>121</v>
      </c>
      <c r="C62" s="81" t="s">
        <v>121</v>
      </c>
      <c r="D62" s="82" t="s">
        <v>121</v>
      </c>
      <c r="E62" s="45" t="s">
        <v>78</v>
      </c>
      <c r="F62" s="46">
        <v>396</v>
      </c>
    </row>
    <row r="63" spans="1:6" x14ac:dyDescent="0.25">
      <c r="A63" s="11"/>
      <c r="B63" s="80" t="s">
        <v>79</v>
      </c>
      <c r="C63" s="81" t="s">
        <v>79</v>
      </c>
      <c r="D63" s="82" t="s">
        <v>79</v>
      </c>
      <c r="E63" s="45" t="s">
        <v>80</v>
      </c>
      <c r="F63" s="46">
        <v>29.59</v>
      </c>
    </row>
    <row r="64" spans="1:6" x14ac:dyDescent="0.25">
      <c r="A64" s="11"/>
      <c r="B64" s="80" t="s">
        <v>81</v>
      </c>
      <c r="C64" s="81" t="s">
        <v>81</v>
      </c>
      <c r="D64" s="82" t="s">
        <v>81</v>
      </c>
      <c r="E64" s="45" t="s">
        <v>69</v>
      </c>
      <c r="F64" s="46">
        <v>52</v>
      </c>
    </row>
    <row r="65" spans="1:6" x14ac:dyDescent="0.25">
      <c r="A65" s="11"/>
      <c r="B65" s="80" t="s">
        <v>82</v>
      </c>
      <c r="C65" s="81" t="s">
        <v>82</v>
      </c>
      <c r="D65" s="82" t="s">
        <v>82</v>
      </c>
      <c r="E65" s="45" t="s">
        <v>69</v>
      </c>
      <c r="F65" s="46">
        <v>164.4</v>
      </c>
    </row>
    <row r="66" spans="1:6" x14ac:dyDescent="0.25">
      <c r="A66" s="11" t="s">
        <v>102</v>
      </c>
      <c r="B66" s="80" t="s">
        <v>122</v>
      </c>
      <c r="C66" s="81" t="s">
        <v>122</v>
      </c>
      <c r="D66" s="82" t="s">
        <v>122</v>
      </c>
      <c r="E66" s="45" t="s">
        <v>69</v>
      </c>
      <c r="F66" s="46">
        <v>36</v>
      </c>
    </row>
    <row r="67" spans="1:6" x14ac:dyDescent="0.25">
      <c r="A67" s="11" t="s">
        <v>98</v>
      </c>
      <c r="B67" s="80" t="s">
        <v>83</v>
      </c>
      <c r="C67" s="81" t="s">
        <v>83</v>
      </c>
      <c r="D67" s="82" t="s">
        <v>83</v>
      </c>
      <c r="E67" s="45" t="s">
        <v>147</v>
      </c>
      <c r="F67" s="46">
        <v>715.98</v>
      </c>
    </row>
    <row r="68" spans="1:6" x14ac:dyDescent="0.25">
      <c r="A68" s="11" t="s">
        <v>49</v>
      </c>
      <c r="B68" s="80" t="s">
        <v>123</v>
      </c>
      <c r="C68" s="81" t="s">
        <v>123</v>
      </c>
      <c r="D68" s="82" t="s">
        <v>123</v>
      </c>
      <c r="E68" s="45" t="s">
        <v>78</v>
      </c>
      <c r="F68" s="46">
        <v>329.1</v>
      </c>
    </row>
    <row r="69" spans="1:6" x14ac:dyDescent="0.25">
      <c r="A69" s="11" t="s">
        <v>98</v>
      </c>
      <c r="B69" s="80" t="s">
        <v>124</v>
      </c>
      <c r="C69" s="81" t="s">
        <v>124</v>
      </c>
      <c r="D69" s="82" t="s">
        <v>124</v>
      </c>
      <c r="E69" s="45"/>
      <c r="F69" s="46">
        <v>658.2</v>
      </c>
    </row>
    <row r="70" spans="1:6" x14ac:dyDescent="0.25">
      <c r="A70" s="11"/>
      <c r="B70" s="80" t="s">
        <v>48</v>
      </c>
      <c r="C70" s="81" t="s">
        <v>48</v>
      </c>
      <c r="D70" s="82" t="s">
        <v>48</v>
      </c>
      <c r="E70" s="45" t="s">
        <v>72</v>
      </c>
      <c r="F70" s="46"/>
    </row>
    <row r="71" spans="1:6" x14ac:dyDescent="0.25">
      <c r="A71" s="11"/>
      <c r="B71" s="80" t="s">
        <v>125</v>
      </c>
      <c r="C71" s="81" t="s">
        <v>125</v>
      </c>
      <c r="D71" s="82" t="s">
        <v>125</v>
      </c>
      <c r="E71" s="45" t="s">
        <v>84</v>
      </c>
      <c r="F71" s="46"/>
    </row>
    <row r="72" spans="1:6" x14ac:dyDescent="0.25">
      <c r="A72" s="11"/>
      <c r="B72" s="80" t="s">
        <v>76</v>
      </c>
      <c r="C72" s="81" t="s">
        <v>76</v>
      </c>
      <c r="D72" s="82" t="s">
        <v>76</v>
      </c>
      <c r="E72" s="45" t="s">
        <v>69</v>
      </c>
      <c r="F72" s="46">
        <v>265</v>
      </c>
    </row>
    <row r="73" spans="1:6" x14ac:dyDescent="0.25">
      <c r="A73" s="75" t="s">
        <v>51</v>
      </c>
      <c r="B73" s="80" t="s">
        <v>126</v>
      </c>
      <c r="C73" s="81" t="s">
        <v>126</v>
      </c>
      <c r="D73" s="82" t="s">
        <v>126</v>
      </c>
      <c r="E73" s="45" t="s">
        <v>141</v>
      </c>
      <c r="F73" s="46">
        <v>106</v>
      </c>
    </row>
    <row r="74" spans="1:6" x14ac:dyDescent="0.25">
      <c r="A74" s="75" t="s">
        <v>98</v>
      </c>
      <c r="B74" s="80" t="s">
        <v>127</v>
      </c>
      <c r="C74" s="81" t="s">
        <v>127</v>
      </c>
      <c r="D74" s="82" t="s">
        <v>127</v>
      </c>
      <c r="E74" s="45" t="s">
        <v>148</v>
      </c>
      <c r="F74" s="46">
        <v>46</v>
      </c>
    </row>
    <row r="75" spans="1:6" x14ac:dyDescent="0.25">
      <c r="A75" s="75"/>
      <c r="B75" s="80" t="s">
        <v>108</v>
      </c>
      <c r="C75" s="81" t="s">
        <v>108</v>
      </c>
      <c r="D75" s="82" t="s">
        <v>108</v>
      </c>
      <c r="E75" s="45" t="s">
        <v>52</v>
      </c>
      <c r="F75" s="46">
        <v>256.60000000000002</v>
      </c>
    </row>
    <row r="76" spans="1:6" x14ac:dyDescent="0.25">
      <c r="A76" s="75"/>
      <c r="B76" s="80" t="s">
        <v>85</v>
      </c>
      <c r="C76" s="81" t="s">
        <v>85</v>
      </c>
      <c r="D76" s="82" t="s">
        <v>85</v>
      </c>
      <c r="E76" s="45" t="s">
        <v>52</v>
      </c>
      <c r="F76" s="46">
        <v>12</v>
      </c>
    </row>
    <row r="77" spans="1:6" x14ac:dyDescent="0.25">
      <c r="A77" s="75"/>
      <c r="B77" s="80" t="s">
        <v>110</v>
      </c>
      <c r="C77" s="81" t="s">
        <v>110</v>
      </c>
      <c r="D77" s="82" t="s">
        <v>110</v>
      </c>
      <c r="E77" s="45" t="s">
        <v>72</v>
      </c>
      <c r="F77" s="46"/>
    </row>
    <row r="78" spans="1:6" x14ac:dyDescent="0.25">
      <c r="A78" s="75" t="s">
        <v>86</v>
      </c>
      <c r="B78" s="80" t="s">
        <v>128</v>
      </c>
      <c r="C78" s="81" t="s">
        <v>128</v>
      </c>
      <c r="D78" s="82" t="s">
        <v>128</v>
      </c>
      <c r="E78" s="45" t="s">
        <v>149</v>
      </c>
      <c r="F78" s="46">
        <v>846.93</v>
      </c>
    </row>
    <row r="79" spans="1:6" x14ac:dyDescent="0.25">
      <c r="A79" s="75" t="s">
        <v>98</v>
      </c>
      <c r="B79" s="80" t="s">
        <v>129</v>
      </c>
      <c r="C79" s="81" t="s">
        <v>129</v>
      </c>
      <c r="D79" s="82" t="s">
        <v>129</v>
      </c>
      <c r="E79" s="45" t="s">
        <v>52</v>
      </c>
      <c r="F79" s="46">
        <v>404</v>
      </c>
    </row>
    <row r="80" spans="1:6" x14ac:dyDescent="0.25">
      <c r="A80" s="75"/>
      <c r="B80" s="80" t="s">
        <v>87</v>
      </c>
      <c r="C80" s="81" t="s">
        <v>87</v>
      </c>
      <c r="D80" s="82" t="s">
        <v>87</v>
      </c>
      <c r="E80" s="45" t="s">
        <v>88</v>
      </c>
      <c r="F80" s="46"/>
    </row>
    <row r="81" spans="1:6" x14ac:dyDescent="0.25">
      <c r="A81" s="75"/>
      <c r="B81" s="80" t="s">
        <v>130</v>
      </c>
      <c r="C81" s="81" t="s">
        <v>130</v>
      </c>
      <c r="D81" s="82" t="s">
        <v>130</v>
      </c>
      <c r="E81" s="45" t="s">
        <v>89</v>
      </c>
      <c r="F81" s="46"/>
    </row>
    <row r="82" spans="1:6" x14ac:dyDescent="0.25">
      <c r="A82" s="75" t="s">
        <v>90</v>
      </c>
      <c r="B82" s="80" t="s">
        <v>131</v>
      </c>
      <c r="C82" s="81" t="s">
        <v>131</v>
      </c>
      <c r="D82" s="82" t="s">
        <v>131</v>
      </c>
      <c r="E82" s="45" t="s">
        <v>69</v>
      </c>
      <c r="F82" s="46">
        <v>34</v>
      </c>
    </row>
    <row r="83" spans="1:6" x14ac:dyDescent="0.25">
      <c r="A83" s="75" t="s">
        <v>98</v>
      </c>
      <c r="B83" s="80" t="s">
        <v>47</v>
      </c>
      <c r="C83" s="81" t="s">
        <v>47</v>
      </c>
      <c r="D83" s="82" t="s">
        <v>47</v>
      </c>
      <c r="E83" s="45" t="s">
        <v>69</v>
      </c>
      <c r="F83" s="46">
        <v>11</v>
      </c>
    </row>
    <row r="84" spans="1:6" x14ac:dyDescent="0.25">
      <c r="A84" s="75"/>
      <c r="B84" s="80" t="s">
        <v>132</v>
      </c>
      <c r="C84" s="81" t="s">
        <v>132</v>
      </c>
      <c r="D84" s="82" t="s">
        <v>132</v>
      </c>
      <c r="E84" s="45" t="s">
        <v>69</v>
      </c>
      <c r="F84" s="46">
        <v>44</v>
      </c>
    </row>
    <row r="85" spans="1:6" x14ac:dyDescent="0.25">
      <c r="A85" s="75" t="s">
        <v>103</v>
      </c>
      <c r="B85" s="80" t="s">
        <v>133</v>
      </c>
      <c r="C85" s="81" t="s">
        <v>133</v>
      </c>
      <c r="D85" s="82" t="s">
        <v>133</v>
      </c>
      <c r="E85" s="45" t="s">
        <v>52</v>
      </c>
      <c r="F85" s="46">
        <v>1570.63</v>
      </c>
    </row>
    <row r="86" spans="1:6" x14ac:dyDescent="0.25">
      <c r="A86" s="75" t="s">
        <v>104</v>
      </c>
      <c r="B86" s="80" t="s">
        <v>134</v>
      </c>
      <c r="C86" s="81" t="s">
        <v>134</v>
      </c>
      <c r="D86" s="82" t="s">
        <v>134</v>
      </c>
      <c r="E86" s="45" t="s">
        <v>52</v>
      </c>
      <c r="F86" s="46">
        <v>1570.63</v>
      </c>
    </row>
    <row r="87" spans="1:6" x14ac:dyDescent="0.25">
      <c r="A87" s="75" t="s">
        <v>105</v>
      </c>
      <c r="B87" s="80" t="s">
        <v>135</v>
      </c>
      <c r="C87" s="81" t="s">
        <v>135</v>
      </c>
      <c r="D87" s="82" t="s">
        <v>135</v>
      </c>
      <c r="E87" s="45" t="s">
        <v>150</v>
      </c>
      <c r="F87" s="46"/>
    </row>
    <row r="88" spans="1:6" x14ac:dyDescent="0.25">
      <c r="A88" s="75" t="s">
        <v>98</v>
      </c>
      <c r="B88" s="80" t="s">
        <v>136</v>
      </c>
      <c r="C88" s="81" t="s">
        <v>136</v>
      </c>
      <c r="D88" s="82" t="s">
        <v>136</v>
      </c>
      <c r="E88" s="45" t="s">
        <v>52</v>
      </c>
      <c r="F88" s="46">
        <v>120</v>
      </c>
    </row>
    <row r="89" spans="1:6" x14ac:dyDescent="0.25">
      <c r="A89" s="75"/>
      <c r="B89" s="80" t="s">
        <v>137</v>
      </c>
      <c r="C89" s="81" t="s">
        <v>137</v>
      </c>
      <c r="D89" s="82" t="s">
        <v>137</v>
      </c>
      <c r="E89" s="45" t="s">
        <v>52</v>
      </c>
      <c r="F89" s="46">
        <v>644</v>
      </c>
    </row>
    <row r="90" spans="1:6" x14ac:dyDescent="0.25">
      <c r="A90" s="75"/>
      <c r="B90" s="80" t="s">
        <v>138</v>
      </c>
      <c r="C90" s="81" t="s">
        <v>138</v>
      </c>
      <c r="D90" s="82" t="s">
        <v>138</v>
      </c>
      <c r="E90" s="45" t="s">
        <v>78</v>
      </c>
      <c r="F90" s="46">
        <v>968</v>
      </c>
    </row>
    <row r="91" spans="1:6" x14ac:dyDescent="0.25">
      <c r="A91" s="75" t="s">
        <v>106</v>
      </c>
      <c r="B91" s="80" t="s">
        <v>139</v>
      </c>
      <c r="C91" s="81" t="s">
        <v>139</v>
      </c>
      <c r="D91" s="82" t="s">
        <v>139</v>
      </c>
      <c r="E91" s="45"/>
      <c r="F91" s="46"/>
    </row>
    <row r="92" spans="1:6" x14ac:dyDescent="0.25">
      <c r="A92" s="75"/>
      <c r="B92" s="80" t="s">
        <v>140</v>
      </c>
      <c r="C92" s="81" t="s">
        <v>140</v>
      </c>
      <c r="D92" s="82" t="s">
        <v>140</v>
      </c>
      <c r="E92" s="42" t="s">
        <v>151</v>
      </c>
      <c r="F92" s="46">
        <v>195</v>
      </c>
    </row>
    <row r="93" spans="1:6" x14ac:dyDescent="0.25">
      <c r="A93" s="16"/>
      <c r="B93" s="47"/>
      <c r="C93" s="23"/>
      <c r="D93" s="18" t="s">
        <v>45</v>
      </c>
      <c r="E93" s="44"/>
      <c r="F93" s="44">
        <f>SUM(F37:F92)</f>
        <v>17929.030000000002</v>
      </c>
    </row>
    <row r="94" spans="1:6" x14ac:dyDescent="0.25">
      <c r="A94" s="19"/>
      <c r="B94" s="10" t="s">
        <v>35</v>
      </c>
      <c r="C94" s="6" t="s">
        <v>37</v>
      </c>
      <c r="D94" s="19" t="s">
        <v>39</v>
      </c>
      <c r="E94" s="6"/>
      <c r="F94" s="4"/>
    </row>
    <row r="95" spans="1:6" x14ac:dyDescent="0.25">
      <c r="A95" s="21" t="s">
        <v>34</v>
      </c>
      <c r="B95" s="14" t="s">
        <v>36</v>
      </c>
      <c r="C95" s="26" t="s">
        <v>38</v>
      </c>
      <c r="D95" s="21" t="s">
        <v>40</v>
      </c>
      <c r="E95" s="26"/>
      <c r="F95" s="4"/>
    </row>
    <row r="96" spans="1:6" x14ac:dyDescent="0.25">
      <c r="A96" s="16">
        <v>0.78</v>
      </c>
      <c r="B96" s="16">
        <v>22.9</v>
      </c>
      <c r="C96" s="16">
        <v>17.899999999999999</v>
      </c>
      <c r="D96" s="16"/>
      <c r="E96" s="16">
        <v>5</v>
      </c>
      <c r="F96" s="4"/>
    </row>
    <row r="97" spans="1:8" x14ac:dyDescent="0.25">
      <c r="A97" s="4" t="s">
        <v>61</v>
      </c>
      <c r="G97" s="49"/>
      <c r="H97" s="49"/>
    </row>
    <row r="98" spans="1:8" x14ac:dyDescent="0.25">
      <c r="A98" s="4" t="s">
        <v>62</v>
      </c>
      <c r="B98" s="4"/>
      <c r="D98" s="4"/>
      <c r="G98" s="49"/>
      <c r="H98" s="49"/>
    </row>
    <row r="99" spans="1:8" x14ac:dyDescent="0.25">
      <c r="A99" s="4" t="s">
        <v>63</v>
      </c>
      <c r="B99" s="4"/>
      <c r="D99" s="4"/>
      <c r="G99" s="51"/>
      <c r="H99" s="49"/>
    </row>
    <row r="100" spans="1:8" x14ac:dyDescent="0.25">
      <c r="A100" s="4" t="s">
        <v>64</v>
      </c>
      <c r="B100" s="4"/>
      <c r="D100" s="4"/>
      <c r="G100" s="53"/>
      <c r="H100" s="49"/>
    </row>
    <row r="101" spans="1:8" x14ac:dyDescent="0.25">
      <c r="A101" s="4" t="s">
        <v>65</v>
      </c>
      <c r="B101" s="4"/>
      <c r="D101" s="4"/>
      <c r="G101" s="49"/>
      <c r="H101" s="49"/>
    </row>
    <row r="102" spans="1:8" x14ac:dyDescent="0.25">
      <c r="A102" s="4" t="s">
        <v>66</v>
      </c>
      <c r="B102" s="4"/>
      <c r="D102" s="4"/>
      <c r="G102" s="49"/>
      <c r="H102" s="49"/>
    </row>
    <row r="103" spans="1:8" x14ac:dyDescent="0.25">
      <c r="A103" s="91" t="s">
        <v>154</v>
      </c>
      <c r="B103" s="91" t="s">
        <v>154</v>
      </c>
      <c r="C103" s="77">
        <f>'[1]Завид.,4'!F12</f>
        <v>124778.61765166659</v>
      </c>
      <c r="D103" s="4"/>
      <c r="G103" s="49"/>
      <c r="H103" s="49"/>
    </row>
    <row r="104" spans="1:8" x14ac:dyDescent="0.25">
      <c r="A104" s="91" t="s">
        <v>155</v>
      </c>
      <c r="B104" s="91" t="s">
        <v>155</v>
      </c>
      <c r="C104" s="77">
        <f>'[1]Завид.,4'!F13</f>
        <v>41571.809126891996</v>
      </c>
      <c r="D104" s="4"/>
      <c r="G104" s="53"/>
      <c r="H104" s="49"/>
    </row>
    <row r="105" spans="1:8" x14ac:dyDescent="0.25">
      <c r="A105" s="86" t="s">
        <v>156</v>
      </c>
      <c r="B105" s="86" t="s">
        <v>156</v>
      </c>
      <c r="C105" s="52">
        <f>'[1]Завид.,4'!F14</f>
        <v>4447.4091019767957</v>
      </c>
      <c r="D105" s="48"/>
      <c r="E105" s="48"/>
      <c r="F105" s="49"/>
      <c r="G105" s="49"/>
      <c r="H105" s="49"/>
    </row>
    <row r="106" spans="1:8" x14ac:dyDescent="0.25">
      <c r="A106" s="86" t="s">
        <v>162</v>
      </c>
      <c r="B106" s="86"/>
      <c r="C106" s="52">
        <v>5280</v>
      </c>
      <c r="D106" s="76"/>
      <c r="E106" s="76"/>
      <c r="F106" s="49"/>
      <c r="G106" s="49"/>
      <c r="H106" s="49"/>
    </row>
    <row r="107" spans="1:8" x14ac:dyDescent="0.25">
      <c r="A107" s="79" t="s">
        <v>163</v>
      </c>
      <c r="B107" s="79"/>
      <c r="C107" s="52">
        <v>17929</v>
      </c>
      <c r="D107" s="79"/>
      <c r="E107" s="79"/>
      <c r="F107" s="49"/>
      <c r="G107" s="49"/>
      <c r="H107" s="49"/>
    </row>
    <row r="108" spans="1:8" x14ac:dyDescent="0.25">
      <c r="A108" s="86" t="s">
        <v>157</v>
      </c>
      <c r="B108" s="86" t="s">
        <v>157</v>
      </c>
      <c r="C108" s="52">
        <f>'[1]Завид.,4'!F17</f>
        <v>26284.465755751735</v>
      </c>
      <c r="D108" s="48"/>
      <c r="E108" s="52"/>
      <c r="F108" s="49"/>
      <c r="G108" s="53"/>
      <c r="H108" s="49"/>
    </row>
    <row r="109" spans="1:8" x14ac:dyDescent="0.25">
      <c r="A109" s="86" t="s">
        <v>158</v>
      </c>
      <c r="B109" s="86" t="s">
        <v>158</v>
      </c>
      <c r="C109" s="52">
        <f>'[1]Завид.,4'!F18</f>
        <v>102301.06459643978</v>
      </c>
      <c r="D109" s="48"/>
      <c r="E109" s="48"/>
      <c r="F109" s="49"/>
      <c r="G109" s="49"/>
      <c r="H109" s="49"/>
    </row>
    <row r="110" spans="1:8" x14ac:dyDescent="0.25">
      <c r="A110" s="86" t="s">
        <v>159</v>
      </c>
      <c r="B110" s="86" t="s">
        <v>159</v>
      </c>
      <c r="C110" s="52">
        <f>'[1]Завид.,4'!F19</f>
        <v>309.97514897215353</v>
      </c>
      <c r="D110" s="48"/>
      <c r="E110" s="48"/>
      <c r="F110" s="49"/>
      <c r="G110" s="49"/>
      <c r="H110" s="49"/>
    </row>
    <row r="111" spans="1:8" x14ac:dyDescent="0.25">
      <c r="A111" s="87" t="s">
        <v>160</v>
      </c>
      <c r="B111" s="87" t="s">
        <v>45</v>
      </c>
      <c r="C111" s="78">
        <f>SUM(C103:C110)</f>
        <v>322902.34138169908</v>
      </c>
      <c r="D111" s="48"/>
      <c r="E111" s="52"/>
      <c r="F111" s="49"/>
      <c r="G111" s="53"/>
      <c r="H111" s="49"/>
    </row>
    <row r="112" spans="1:8" x14ac:dyDescent="0.25">
      <c r="A112" s="87"/>
      <c r="B112" s="87"/>
      <c r="C112" s="50"/>
      <c r="D112" s="50"/>
      <c r="E112" s="48"/>
      <c r="F112" s="49"/>
      <c r="G112" s="49"/>
      <c r="H112" s="49"/>
    </row>
    <row r="113" spans="1:8" x14ac:dyDescent="0.25">
      <c r="A113" s="87"/>
      <c r="B113" s="87"/>
      <c r="C113" s="50"/>
      <c r="D113" s="50"/>
      <c r="E113" s="52"/>
      <c r="F113" s="49"/>
      <c r="G113" s="54"/>
      <c r="H113" s="49"/>
    </row>
    <row r="114" spans="1:8" x14ac:dyDescent="0.25">
      <c r="A114" s="50"/>
      <c r="B114" s="50"/>
      <c r="C114" s="50"/>
      <c r="D114" s="50"/>
      <c r="E114" s="48"/>
      <c r="F114" s="49"/>
      <c r="G114" s="49"/>
      <c r="H114" s="49"/>
    </row>
    <row r="115" spans="1:8" x14ac:dyDescent="0.25">
      <c r="A115" s="50"/>
      <c r="B115" s="50"/>
      <c r="C115" s="50"/>
      <c r="D115" s="50"/>
      <c r="E115" s="52"/>
      <c r="F115" s="49"/>
      <c r="G115" s="51"/>
      <c r="H115" s="49"/>
    </row>
    <row r="116" spans="1:8" x14ac:dyDescent="0.25">
      <c r="A116" s="50"/>
      <c r="B116" s="48"/>
      <c r="C116" s="48"/>
      <c r="D116" s="48"/>
      <c r="E116" s="52"/>
      <c r="F116" s="49"/>
      <c r="G116" s="54"/>
      <c r="H116" s="49"/>
    </row>
    <row r="117" spans="1:8" x14ac:dyDescent="0.25">
      <c r="A117" s="50"/>
      <c r="B117" s="48"/>
      <c r="C117" s="48"/>
      <c r="D117" s="48"/>
      <c r="E117" s="48"/>
      <c r="F117" s="49"/>
      <c r="G117" s="49"/>
      <c r="H117" s="49"/>
    </row>
    <row r="118" spans="1:8" x14ac:dyDescent="0.25">
      <c r="A118" s="50"/>
      <c r="B118" s="50"/>
      <c r="C118" s="50"/>
      <c r="D118" s="48"/>
      <c r="E118" s="52"/>
      <c r="F118" s="49"/>
      <c r="G118" s="54"/>
      <c r="H118" s="49"/>
    </row>
    <row r="119" spans="1:8" x14ac:dyDescent="0.25">
      <c r="A119" s="50"/>
      <c r="B119" s="50"/>
      <c r="C119" s="50"/>
      <c r="D119" s="48"/>
      <c r="E119" s="48"/>
      <c r="F119" s="49"/>
      <c r="G119" s="49"/>
      <c r="H119" s="49"/>
    </row>
    <row r="120" spans="1:8" x14ac:dyDescent="0.25">
      <c r="A120" s="50"/>
      <c r="B120" s="50"/>
      <c r="C120" s="50"/>
      <c r="D120" s="48"/>
      <c r="E120" s="48"/>
      <c r="F120" s="49"/>
      <c r="G120" s="49"/>
      <c r="H120" s="49"/>
    </row>
    <row r="121" spans="1:8" x14ac:dyDescent="0.25">
      <c r="A121" s="50"/>
      <c r="B121" s="50"/>
      <c r="C121" s="50"/>
      <c r="D121" s="48"/>
      <c r="E121" s="48"/>
      <c r="F121" s="49"/>
      <c r="G121" s="49"/>
      <c r="H121" s="49"/>
    </row>
    <row r="122" spans="1:8" x14ac:dyDescent="0.25">
      <c r="A122" s="50"/>
      <c r="B122" s="50"/>
      <c r="C122" s="50"/>
      <c r="D122" s="48"/>
      <c r="E122" s="52"/>
      <c r="F122" s="49"/>
      <c r="G122" s="54"/>
      <c r="H122" s="49"/>
    </row>
    <row r="123" spans="1:8" x14ac:dyDescent="0.25">
      <c r="A123" s="50"/>
      <c r="B123" s="50"/>
      <c r="C123" s="50"/>
      <c r="D123" s="50"/>
      <c r="E123" s="50"/>
      <c r="F123" s="51"/>
      <c r="G123" s="51"/>
      <c r="H123" s="49"/>
    </row>
    <row r="124" spans="1:8" x14ac:dyDescent="0.25">
      <c r="A124" s="50"/>
      <c r="B124" s="50"/>
      <c r="C124" s="50"/>
      <c r="D124" s="50"/>
      <c r="E124" s="50"/>
      <c r="F124" s="51"/>
      <c r="G124" s="51"/>
      <c r="H124" s="49"/>
    </row>
    <row r="125" spans="1:8" x14ac:dyDescent="0.25">
      <c r="A125" s="48"/>
      <c r="B125" s="48"/>
      <c r="C125" s="48"/>
      <c r="D125" s="48"/>
      <c r="E125" s="48"/>
      <c r="F125" s="49"/>
      <c r="G125" s="49"/>
      <c r="H125" s="49"/>
    </row>
    <row r="126" spans="1:8" x14ac:dyDescent="0.25">
      <c r="A126" s="48"/>
      <c r="B126" s="48"/>
      <c r="C126" s="48"/>
      <c r="D126" s="48"/>
      <c r="E126" s="48"/>
      <c r="F126" s="49"/>
      <c r="G126" s="49"/>
      <c r="H126" s="49"/>
    </row>
    <row r="127" spans="1:8" x14ac:dyDescent="0.25">
      <c r="A127" s="48"/>
      <c r="B127" s="48"/>
      <c r="C127" s="48"/>
      <c r="D127" s="48"/>
      <c r="E127" s="48"/>
      <c r="F127" s="49"/>
      <c r="G127" s="49"/>
      <c r="H127" s="49"/>
    </row>
    <row r="128" spans="1:8" x14ac:dyDescent="0.25">
      <c r="A128" s="48"/>
      <c r="B128" s="48"/>
      <c r="C128" s="48"/>
      <c r="D128" s="48"/>
      <c r="E128" s="48"/>
      <c r="F128" s="49"/>
      <c r="G128" s="49"/>
      <c r="H128" s="49"/>
    </row>
    <row r="129" spans="1:8" x14ac:dyDescent="0.25">
      <c r="A129" s="50"/>
      <c r="B129" s="48"/>
      <c r="C129" s="48"/>
      <c r="D129" s="48"/>
      <c r="E129" s="48"/>
      <c r="F129" s="49"/>
      <c r="G129" s="54"/>
      <c r="H129" s="49"/>
    </row>
    <row r="130" spans="1:8" x14ac:dyDescent="0.25">
      <c r="A130" s="48"/>
      <c r="B130" s="48"/>
      <c r="C130" s="48"/>
      <c r="D130" s="48"/>
      <c r="E130" s="48"/>
      <c r="F130" s="49"/>
      <c r="G130" s="49"/>
      <c r="H130" s="49"/>
    </row>
    <row r="131" spans="1:8" x14ac:dyDescent="0.25">
      <c r="A131" s="49"/>
      <c r="B131" s="49"/>
      <c r="C131" s="49"/>
      <c r="D131" s="49"/>
      <c r="E131" s="49"/>
      <c r="F131" s="49"/>
      <c r="G131" s="49"/>
      <c r="H131" s="49"/>
    </row>
    <row r="132" spans="1:8" x14ac:dyDescent="0.25">
      <c r="A132" s="4"/>
      <c r="B132" s="4"/>
      <c r="D132" s="4"/>
    </row>
  </sheetData>
  <mergeCells count="70">
    <mergeCell ref="A110:B110"/>
    <mergeCell ref="A111:B111"/>
    <mergeCell ref="A112:B112"/>
    <mergeCell ref="A113:B113"/>
    <mergeCell ref="A25:G25"/>
    <mergeCell ref="A26:G26"/>
    <mergeCell ref="A105:B105"/>
    <mergeCell ref="A106:B106"/>
    <mergeCell ref="A108:B108"/>
    <mergeCell ref="A109:B109"/>
    <mergeCell ref="B82:D82"/>
    <mergeCell ref="B83:D83"/>
    <mergeCell ref="B37:D37"/>
    <mergeCell ref="A103:B103"/>
    <mergeCell ref="A104:B104"/>
    <mergeCell ref="B77:D77"/>
    <mergeCell ref="B79:D79"/>
    <mergeCell ref="B80:D80"/>
    <mergeCell ref="B81:D81"/>
    <mergeCell ref="B73:D73"/>
    <mergeCell ref="B74:D74"/>
    <mergeCell ref="B75:D75"/>
    <mergeCell ref="B76:D76"/>
    <mergeCell ref="B69:D69"/>
    <mergeCell ref="B70:D70"/>
    <mergeCell ref="B71:D71"/>
    <mergeCell ref="B72:D72"/>
    <mergeCell ref="B78:D78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92:D92"/>
    <mergeCell ref="B38:D38"/>
    <mergeCell ref="B39:D39"/>
    <mergeCell ref="B40:D40"/>
    <mergeCell ref="B41:D41"/>
    <mergeCell ref="B42:D42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84:D84"/>
    <mergeCell ref="B90:D90"/>
    <mergeCell ref="B91:D91"/>
    <mergeCell ref="F34:G34"/>
    <mergeCell ref="A24:G24"/>
    <mergeCell ref="A28:F28"/>
    <mergeCell ref="B85:D85"/>
    <mergeCell ref="B86:D86"/>
    <mergeCell ref="B87:D87"/>
    <mergeCell ref="B88:D88"/>
    <mergeCell ref="B89:D89"/>
    <mergeCell ref="B53:D53"/>
    <mergeCell ref="B54:D54"/>
    <mergeCell ref="B55:D55"/>
    <mergeCell ref="B56:D56"/>
    <mergeCell ref="B57:D57"/>
    <mergeCell ref="B58:D5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2014-12-04T13:18:37Z</cp:lastPrinted>
  <dcterms:created xsi:type="dcterms:W3CDTF">2013-08-23T04:43:20Z</dcterms:created>
  <dcterms:modified xsi:type="dcterms:W3CDTF">2015-03-16T14:33:41Z</dcterms:modified>
</cp:coreProperties>
</file>