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82" i="1" l="1"/>
  <c r="C183" i="1"/>
  <c r="C184" i="1"/>
  <c r="C188" i="1"/>
  <c r="C189" i="1"/>
  <c r="C190" i="1"/>
  <c r="C191" i="1" l="1"/>
  <c r="B111" i="1"/>
  <c r="F111" i="1"/>
  <c r="F171" i="1" s="1"/>
  <c r="E32" i="1" l="1"/>
  <c r="G22" i="1"/>
  <c r="G21" i="1"/>
</calcChain>
</file>

<file path=xl/sharedStrings.xml><?xml version="1.0" encoding="utf-8"?>
<sst xmlns="http://schemas.openxmlformats.org/spreadsheetml/2006/main" count="637" uniqueCount="230">
  <si>
    <t>"Утверждаю"</t>
  </si>
  <si>
    <t>Генеральный директор ООО "Служба заказчика+"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</si>
  <si>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</si>
  <si>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</si>
  <si>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</si>
  <si>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</si>
  <si>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</si>
  <si>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</si>
  <si>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</si>
  <si>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</si>
  <si>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</si>
  <si>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</si>
  <si>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</si>
  <si>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</si>
  <si>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</si>
  <si>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</si>
  <si>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</si>
  <si>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</si>
  <si>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</si>
  <si>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</si>
  <si>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</si>
  <si>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</si>
  <si>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</si>
  <si>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</si>
  <si>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</si>
  <si>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</si>
  <si>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</si>
  <si>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</si>
  <si>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</si>
  <si>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</si>
  <si>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</si>
  <si>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</si>
  <si>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</si>
  <si>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Январь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</si>
  <si>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</si>
  <si>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</si>
  <si>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</si>
  <si>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</si>
  <si>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</si>
  <si>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</si>
  <si>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</si>
  <si>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</si>
  <si>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</si>
  <si>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>по предоставленным услугам  по управлению, содержанию и ремонту</t>
  </si>
  <si>
    <t>Выполнены</t>
  </si>
  <si>
    <t>работы на</t>
  </si>
  <si>
    <t xml:space="preserve">сумму </t>
  </si>
  <si>
    <t>Остаток</t>
  </si>
  <si>
    <t>средств</t>
  </si>
  <si>
    <t>на кап.рем.</t>
  </si>
  <si>
    <t>за период</t>
  </si>
  <si>
    <t>многоквартирного дома №61 по ул.Ленинградское шоссе</t>
  </si>
  <si>
    <t>Апрель</t>
  </si>
  <si>
    <t>Май</t>
  </si>
  <si>
    <t>Июнь</t>
  </si>
  <si>
    <t>Июль</t>
  </si>
  <si>
    <t xml:space="preserve">Август </t>
  </si>
  <si>
    <t>Сентябрь</t>
  </si>
  <si>
    <t>Октябрь</t>
  </si>
  <si>
    <t>Ноябрь</t>
  </si>
  <si>
    <t>Декабрь</t>
  </si>
  <si>
    <t>1. Количество квартир -88</t>
  </si>
  <si>
    <t>2. Общая площадь дома - 4598,5</t>
  </si>
  <si>
    <t xml:space="preserve">Задолженность в % к начислениям составила - </t>
  </si>
  <si>
    <t>2 шт</t>
  </si>
  <si>
    <t>4 шт</t>
  </si>
  <si>
    <t>1 шт</t>
  </si>
  <si>
    <t>15 м</t>
  </si>
  <si>
    <t>1 м</t>
  </si>
  <si>
    <t>4 м</t>
  </si>
  <si>
    <t>2 м</t>
  </si>
  <si>
    <t>3 шт</t>
  </si>
  <si>
    <t>9 шт</t>
  </si>
  <si>
    <t>1,5 м</t>
  </si>
  <si>
    <t>Итого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</si>
  <si>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</si>
  <si>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</si>
  <si>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</si>
  <si>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</si>
  <si>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</si>
  <si>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</si>
  <si>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"12" марта 2015г.</t>
  </si>
  <si>
    <t>с 01.01.2014г по 31.12.14г.</t>
  </si>
  <si>
    <t>в том числе задолженность более 3-х месяцев на 1.01.15г - 30,5 т.руб.(2квартиры)</t>
  </si>
  <si>
    <t>ООО "Служба заказчика+" переданы документы в суд для взыскания задолженности</t>
  </si>
  <si>
    <t>по квартплате.</t>
  </si>
  <si>
    <t>1.12.2010-31.12.2014</t>
  </si>
  <si>
    <t>2014 г.</t>
  </si>
  <si>
    <t>Февраль</t>
  </si>
  <si>
    <t>Март</t>
  </si>
  <si>
    <t>Замена трубы д=25 РР на отоплении (кв 68)</t>
  </si>
  <si>
    <t>Установка муфт соединительных на отплении (кв 68)</t>
  </si>
  <si>
    <t xml:space="preserve">Замена шарового крана д=25 </t>
  </si>
  <si>
    <t>Замена шарового крана д=15</t>
  </si>
  <si>
    <t>Установка тройника РР д=25</t>
  </si>
  <si>
    <t>Установка американки д=25</t>
  </si>
  <si>
    <t>Установка муфты обжимной</t>
  </si>
  <si>
    <t>Замена трубы д=25 РР в подвале</t>
  </si>
  <si>
    <t xml:space="preserve">Установка американок д=25 </t>
  </si>
  <si>
    <t>Установка муфт соединительных</t>
  </si>
  <si>
    <t>Замена задвижки д=100 на холодной воде</t>
  </si>
  <si>
    <t xml:space="preserve">Замена болтов с гайками </t>
  </si>
  <si>
    <t>Замена трубы д=20 РР на холодной воде (кв 69)</t>
  </si>
  <si>
    <t>Замена шаровых кранов д=15 (кв 69)</t>
  </si>
  <si>
    <t>Установка американок д=25 РР (кв 69)</t>
  </si>
  <si>
    <t xml:space="preserve">Изготовление и монтаж перил около 1-го подьезда </t>
  </si>
  <si>
    <t xml:space="preserve">Установка сжимов </t>
  </si>
  <si>
    <t>Замена трубы д=25 РР (кв 46, перекрытие, подвал)</t>
  </si>
  <si>
    <t>Замена шарового крана д=20</t>
  </si>
  <si>
    <t>Установка американок д=25 РР</t>
  </si>
  <si>
    <t>Установка углов д=25 РР</t>
  </si>
  <si>
    <t>Установка тройника д=25 РР</t>
  </si>
  <si>
    <t>Установка проушин и замка на люк выхода на крышу</t>
  </si>
  <si>
    <t>Установка сжимов (2 подъезд)</t>
  </si>
  <si>
    <t>Установка розеток</t>
  </si>
  <si>
    <t>Установка электропатрона</t>
  </si>
  <si>
    <t>Установка сжима</t>
  </si>
  <si>
    <t>Замена лампочек электрических</t>
  </si>
  <si>
    <t xml:space="preserve">Замена вентиля д=20 </t>
  </si>
  <si>
    <t>Замена трубы РР д=25</t>
  </si>
  <si>
    <t xml:space="preserve">Установка американок </t>
  </si>
  <si>
    <t>Установка отвода д=25</t>
  </si>
  <si>
    <t xml:space="preserve">Установка заглушек </t>
  </si>
  <si>
    <t>Замена трубы д=57</t>
  </si>
  <si>
    <t>Замена вентилей д=25</t>
  </si>
  <si>
    <t>Замена п/сгона д=25</t>
  </si>
  <si>
    <t>Установка углов д=25</t>
  </si>
  <si>
    <t>Ремонт канализации в подвале с заменой:</t>
  </si>
  <si>
    <t xml:space="preserve">труба п/э д=50 </t>
  </si>
  <si>
    <t>труба п/э д=110</t>
  </si>
  <si>
    <t>переходник</t>
  </si>
  <si>
    <t>отвод п/э д=50</t>
  </si>
  <si>
    <t>тройник п/э д=50</t>
  </si>
  <si>
    <t>манжет</t>
  </si>
  <si>
    <t>заглушка</t>
  </si>
  <si>
    <t>муфта компенсирующая</t>
  </si>
  <si>
    <t>муфта п/э д=50</t>
  </si>
  <si>
    <t>Установка американок</t>
  </si>
  <si>
    <t>Установка крана РР д=25</t>
  </si>
  <si>
    <t>Замена задвижки д=100 на отоплении</t>
  </si>
  <si>
    <t>Бетонирование ям у подъездов</t>
  </si>
  <si>
    <t>Ремонт межпанельных швов (кв 14)</t>
  </si>
  <si>
    <t>Замена разбитых стекол</t>
  </si>
  <si>
    <t>Окраска лавочек</t>
  </si>
  <si>
    <t>Окраска детской площадки (паутинка, лестница, поручни,</t>
  </si>
  <si>
    <t>балоны)</t>
  </si>
  <si>
    <t>Установка навесного замка на люк</t>
  </si>
  <si>
    <t>Прочистка канализации</t>
  </si>
  <si>
    <t>Установка американки РР д=25</t>
  </si>
  <si>
    <t>Замена трубы д=20 РР (кв 73)</t>
  </si>
  <si>
    <t>Установка американок д=25 (кв 73)</t>
  </si>
  <si>
    <t>Замена гибкого шланга на мойке (кв 47)</t>
  </si>
  <si>
    <t>Замена трубы д=25 РР на отоплении (кв 48, 51)</t>
  </si>
  <si>
    <t xml:space="preserve">Установка заглушек д=15 </t>
  </si>
  <si>
    <t>Установка тройника</t>
  </si>
  <si>
    <t>Ремонт межпанельных швов (кв 5, 8, 11, 27)</t>
  </si>
  <si>
    <t>Ремонт спускника на радиаторном блоке (кв 38)</t>
  </si>
  <si>
    <t>Замена трубы д=25  на стояке отпления (материал кв 30)</t>
  </si>
  <si>
    <t>Замена автомата 16 А (кв 4)</t>
  </si>
  <si>
    <t>Установка американок д=25</t>
  </si>
  <si>
    <t>Замена трубы д=25 РР (кв 73)</t>
  </si>
  <si>
    <t>Замена вентиля д=25 (кв 73)</t>
  </si>
  <si>
    <t>Замена шарового крана в подвале</t>
  </si>
  <si>
    <t xml:space="preserve">Замена вентиля д=20 в подвале </t>
  </si>
  <si>
    <t>Замена сгона в сборе д=20</t>
  </si>
  <si>
    <t>Замена п/сгонов д=20</t>
  </si>
  <si>
    <t>Ремонт бойлера с заменой:</t>
  </si>
  <si>
    <t>шпилька</t>
  </si>
  <si>
    <t>фланец</t>
  </si>
  <si>
    <t>затвор д=80</t>
  </si>
  <si>
    <t>болт</t>
  </si>
  <si>
    <t xml:space="preserve">гайка </t>
  </si>
  <si>
    <t xml:space="preserve">шайба </t>
  </si>
  <si>
    <t xml:space="preserve">Установка тройника д=32  </t>
  </si>
  <si>
    <t xml:space="preserve">Установка американок д=25 РР </t>
  </si>
  <si>
    <t>Замена сгона в сборе д=15</t>
  </si>
  <si>
    <t>Установка заглушек</t>
  </si>
  <si>
    <t>Ремонт межпанельных швов (кв 65, 62, 57, 54, 47, 24, 3, 2)</t>
  </si>
  <si>
    <t>Установка сжимов</t>
  </si>
  <si>
    <t>Замена электропатронов</t>
  </si>
  <si>
    <t>Замена предохранителей 63А</t>
  </si>
  <si>
    <t>Замена провода ПГВВП 2х2,5</t>
  </si>
  <si>
    <t>Замена распределительной коробки</t>
  </si>
  <si>
    <t>Установка соединителя</t>
  </si>
  <si>
    <t>Замена выключателей</t>
  </si>
  <si>
    <t>Замена трубы д=25 РР</t>
  </si>
  <si>
    <t xml:space="preserve">Замена шарового крана д=15 </t>
  </si>
  <si>
    <t>Замена контактного основания</t>
  </si>
  <si>
    <t>Замена трубы РР д=25 (кв 64)</t>
  </si>
  <si>
    <t>Установка углов д=25 (кв 64)</t>
  </si>
  <si>
    <t>Установка американок д=25 (кв 64)</t>
  </si>
  <si>
    <t>Установка муфт РР д=25</t>
  </si>
  <si>
    <t>Замена трубы РР д=25 на отоплении (кв 64)</t>
  </si>
  <si>
    <t>Установка угла РР д=25 на отоплении (кв 64)</t>
  </si>
  <si>
    <t>Замена трубы д=25 РР (кв 75)</t>
  </si>
  <si>
    <t>Установка тройника РР д=25 (кв 75)</t>
  </si>
  <si>
    <t>Установка спускника д=15</t>
  </si>
  <si>
    <t>Замена муфт РР д=25</t>
  </si>
  <si>
    <t xml:space="preserve">Замена электропатронов </t>
  </si>
  <si>
    <t>8 шт</t>
  </si>
  <si>
    <t>0,5 м</t>
  </si>
  <si>
    <t>3,5 м</t>
  </si>
  <si>
    <t>2,5 м</t>
  </si>
  <si>
    <t>3 шт/1 м</t>
  </si>
  <si>
    <t>3 шт/2 м</t>
  </si>
  <si>
    <t>1 шт/1 м</t>
  </si>
  <si>
    <t>69,4 м</t>
  </si>
  <si>
    <t>2 м2</t>
  </si>
  <si>
    <t>7 шт</t>
  </si>
  <si>
    <t>169 м</t>
  </si>
  <si>
    <t>10 шт</t>
  </si>
  <si>
    <t>20 шт</t>
  </si>
  <si>
    <t>134,9 м</t>
  </si>
  <si>
    <t>25 шт</t>
  </si>
  <si>
    <t>11 шт</t>
  </si>
  <si>
    <t>20 м</t>
  </si>
  <si>
    <t>Скашивание травы на придомовой территории</t>
  </si>
  <si>
    <t>Посыпка придомовой территории ПСС</t>
  </si>
  <si>
    <t>4,5тн</t>
  </si>
  <si>
    <t>З/пл основ.раб.</t>
  </si>
  <si>
    <t>Страх.взнос</t>
  </si>
  <si>
    <t>Диспетч.обсл.</t>
  </si>
  <si>
    <t>услуги дворн.по догов.</t>
  </si>
  <si>
    <t>Договора подряда</t>
  </si>
  <si>
    <t>ГСМ, транспорт</t>
  </si>
  <si>
    <t>общехоз.расходы</t>
  </si>
  <si>
    <t>хоз.инвент.,инструм.</t>
  </si>
  <si>
    <t>Итого  затрат</t>
  </si>
  <si>
    <t>материалы</t>
  </si>
  <si>
    <t xml:space="preserve">     ___________________ Щипакин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</si>
</sst>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0" fontId="5" fillId="0" borderId="11" xfId="0" applyFont="1" applyFill="1" applyBorder="1"/>
    <xf numFmtId="0" fontId="5" fillId="0" borderId="14" xfId="0" applyFont="1" applyBorder="1"/>
    <xf numFmtId="0" fontId="5" fillId="0" borderId="11" xfId="0" applyFont="1" applyBorder="1"/>
    <xf numFmtId="0" fontId="5" fillId="0" borderId="12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12" xfId="0" applyFont="1" applyBorder="1"/>
    <xf numFmtId="0" fontId="5" fillId="0" borderId="13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15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5" fillId="0" borderId="16" xfId="0" applyFont="1" applyBorder="1"/>
    <xf numFmtId="164" fontId="6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 applyBorder="1"/>
    <xf numFmtId="2" fontId="5" fillId="0" borderId="0" xfId="0" applyNumberFormat="1" applyFont="1"/>
    <xf numFmtId="2" fontId="6" fillId="0" borderId="0" xfId="0" applyNumberFormat="1" applyFont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Border="1"/>
    <xf numFmtId="2" fontId="2" fillId="0" borderId="0" xfId="0" applyNumberFormat="1" applyFont="1"/>
    <xf numFmtId="2" fontId="6" fillId="0" borderId="0" xfId="0" applyNumberFormat="1" applyFont="1" applyBorder="1"/>
    <xf numFmtId="0" fontId="5" fillId="0" borderId="8" xfId="0" applyFont="1" applyFill="1" applyBorder="1"/>
    <xf numFmtId="0" fontId="5" fillId="0" borderId="10" xfId="0" applyFont="1" applyFill="1" applyBorder="1"/>
    <xf numFmtId="0" fontId="5" fillId="0" borderId="9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" xfId="0" applyFont="1" applyBorder="1"/>
    <xf numFmtId="0" fontId="6" fillId="0" borderId="0" xfId="0" applyFont="1" applyFill="1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2">
          <cell r="F12">
            <v>229867.38906128198</v>
          </cell>
        </row>
        <row r="13">
          <cell r="F13">
            <v>76583.659944280545</v>
          </cell>
        </row>
        <row r="14">
          <cell r="F14">
            <v>8193.0248755655484</v>
          </cell>
        </row>
        <row r="18">
          <cell r="F18">
            <v>48421.289078647103</v>
          </cell>
        </row>
        <row r="19">
          <cell r="F19">
            <v>188459.2012601053</v>
          </cell>
        </row>
        <row r="20">
          <cell r="F20">
            <v>571.0367650250945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topLeftCell="A4" workbookViewId="0">
      <selection activeCell="G6" sqref="G6"/>
    </sheetView>
  </sheetViews>
  <sheetFormatPr defaultRowHeight="15" x14ac:dyDescent="0.25"/>
  <cols>
    <col min="1" max="1" width="8.42578125" customWidth="1"/>
    <col min="2" max="2" width="12.85546875" customWidth="1"/>
    <col min="3" max="3" width="11" style="4" customWidth="1"/>
    <col min="4" max="4" width="16.85546875" customWidth="1"/>
    <col min="5" max="5" width="9.42578125" customWidth="1"/>
    <col min="6" max="6" width="7.5703125" customWidth="1"/>
    <col min="8" max="8" width="6.7109375" customWidth="1"/>
  </cols>
  <sheetData>
    <row r="1" spans="1:10" x14ac:dyDescent="0.25">
      <c r="A1" s="70" t="s">
        <v>0</v>
      </c>
      <c r="B1" s="70"/>
      <c r="C1" s="70"/>
      <c r="D1" s="70"/>
      <c r="E1" s="70"/>
      <c r="F1" s="70"/>
      <c r="G1" s="70"/>
      <c r="H1" s="3"/>
      <c r="I1" s="3"/>
      <c r="J1" s="7"/>
    </row>
    <row r="2" spans="1:10" x14ac:dyDescent="0.25">
      <c r="A2" s="71" t="s">
        <v>1</v>
      </c>
      <c r="B2" s="71"/>
      <c r="C2" s="71"/>
      <c r="D2" s="71"/>
      <c r="E2" s="71"/>
      <c r="F2" s="71"/>
      <c r="G2" s="71"/>
      <c r="H2" s="3"/>
      <c r="I2" s="3"/>
      <c r="J2" s="3"/>
    </row>
    <row r="3" spans="1:10" x14ac:dyDescent="0.25">
      <c r="A3" s="72" t="s">
        <v>229</v>
      </c>
      <c r="B3" s="72"/>
      <c r="C3" s="72"/>
      <c r="D3" s="72"/>
      <c r="E3" s="72"/>
      <c r="F3" s="72"/>
      <c r="G3" s="72"/>
      <c r="H3" s="3"/>
      <c r="I3" s="3"/>
      <c r="J3" s="7"/>
    </row>
    <row r="4" spans="1:10" x14ac:dyDescent="0.25">
      <c r="A4" s="71" t="s">
        <v>81</v>
      </c>
      <c r="B4" s="71"/>
      <c r="C4" s="71"/>
      <c r="D4" s="71"/>
      <c r="E4" s="71"/>
      <c r="F4" s="71"/>
      <c r="G4" s="71"/>
      <c r="H4" s="3"/>
      <c r="I4" s="3"/>
      <c r="J4" s="7"/>
    </row>
    <row r="6" spans="1:10" x14ac:dyDescent="0.25">
      <c r="A6" s="2"/>
      <c r="B6" s="3"/>
      <c r="C6" s="9"/>
      <c r="D6" s="10" t="s">
        <v>2</v>
      </c>
      <c r="E6" s="10"/>
      <c r="F6" s="3"/>
      <c r="G6" s="3"/>
    </row>
    <row r="7" spans="1:10" x14ac:dyDescent="0.25">
      <c r="A7" s="8"/>
      <c r="B7" s="8" t="s">
        <v>43</v>
      </c>
      <c r="C7" s="6"/>
      <c r="D7" s="8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51</v>
      </c>
      <c r="E8" s="3"/>
      <c r="F8" s="3"/>
      <c r="G8" s="3"/>
      <c r="H8" s="1"/>
      <c r="I8" s="1"/>
      <c r="J8" s="1"/>
    </row>
    <row r="9" spans="1:10" x14ac:dyDescent="0.25">
      <c r="A9" s="2"/>
      <c r="B9" s="8"/>
      <c r="C9" s="6" t="s">
        <v>82</v>
      </c>
      <c r="D9" s="8"/>
      <c r="E9" s="8"/>
      <c r="F9" s="2"/>
      <c r="G9" s="2"/>
    </row>
    <row r="11" spans="1:10" x14ac:dyDescent="0.25">
      <c r="A11" s="13" t="s">
        <v>3</v>
      </c>
      <c r="B11" s="13"/>
      <c r="C11" s="13"/>
      <c r="D11" s="13"/>
      <c r="E11" s="12"/>
      <c r="F11" s="12"/>
      <c r="G11" s="12"/>
      <c r="H11" s="12"/>
    </row>
    <row r="12" spans="1:10" x14ac:dyDescent="0.25">
      <c r="A12" s="12" t="s">
        <v>61</v>
      </c>
      <c r="B12" s="12"/>
      <c r="C12" s="12"/>
      <c r="D12" s="12"/>
      <c r="E12" s="12"/>
      <c r="F12" s="12"/>
      <c r="G12" s="12"/>
      <c r="H12" s="12"/>
    </row>
    <row r="13" spans="1:10" x14ac:dyDescent="0.25">
      <c r="A13" s="12" t="s">
        <v>62</v>
      </c>
      <c r="B13" s="12"/>
      <c r="C13" s="12"/>
      <c r="D13" s="12"/>
      <c r="E13" s="12"/>
      <c r="F13" s="12"/>
      <c r="G13" s="12"/>
      <c r="H13" s="12"/>
    </row>
    <row r="14" spans="1:10" x14ac:dyDescent="0.25">
      <c r="A14" s="13" t="s">
        <v>4</v>
      </c>
      <c r="B14" s="13"/>
      <c r="C14" s="13"/>
      <c r="D14" s="13"/>
      <c r="E14" s="13"/>
      <c r="F14" s="13"/>
      <c r="G14" s="12"/>
      <c r="H14" s="12"/>
    </row>
    <row r="15" spans="1:10" x14ac:dyDescent="0.25">
      <c r="A15" s="14"/>
      <c r="B15" s="14" t="s">
        <v>7</v>
      </c>
      <c r="C15" s="14" t="s">
        <v>9</v>
      </c>
      <c r="D15" s="14" t="s">
        <v>14</v>
      </c>
      <c r="E15" s="14" t="s">
        <v>15</v>
      </c>
      <c r="F15" s="14" t="s">
        <v>16</v>
      </c>
      <c r="G15" s="15" t="s">
        <v>18</v>
      </c>
      <c r="H15" s="12"/>
      <c r="I15" s="4"/>
    </row>
    <row r="16" spans="1:10" x14ac:dyDescent="0.25">
      <c r="A16" s="16"/>
      <c r="B16" s="16" t="s">
        <v>5</v>
      </c>
      <c r="C16" s="16" t="s">
        <v>10</v>
      </c>
      <c r="D16" s="16" t="s">
        <v>13</v>
      </c>
      <c r="E16" s="16"/>
      <c r="F16" s="16" t="s">
        <v>17</v>
      </c>
      <c r="G16" s="17"/>
      <c r="H16" s="12"/>
      <c r="I16" s="4"/>
    </row>
    <row r="17" spans="1:9" x14ac:dyDescent="0.25">
      <c r="A17" s="16"/>
      <c r="B17" s="16" t="s">
        <v>6</v>
      </c>
      <c r="C17" s="16" t="s">
        <v>11</v>
      </c>
      <c r="D17" s="16"/>
      <c r="E17" s="16"/>
      <c r="F17" s="16"/>
      <c r="G17" s="17"/>
      <c r="H17" s="12"/>
      <c r="I17" s="4"/>
    </row>
    <row r="18" spans="1:9" x14ac:dyDescent="0.25">
      <c r="A18" s="16"/>
      <c r="B18" s="16" t="s">
        <v>8</v>
      </c>
      <c r="C18" s="16" t="s">
        <v>12</v>
      </c>
      <c r="D18" s="16"/>
      <c r="E18" s="16"/>
      <c r="F18" s="16"/>
      <c r="G18" s="17"/>
      <c r="H18" s="12"/>
    </row>
    <row r="19" spans="1:9" x14ac:dyDescent="0.25">
      <c r="A19" s="16"/>
      <c r="B19" s="16"/>
      <c r="C19" s="16"/>
      <c r="D19" s="16"/>
      <c r="E19" s="16"/>
      <c r="F19" s="16"/>
      <c r="G19" s="17"/>
      <c r="H19" s="12"/>
    </row>
    <row r="20" spans="1:9" x14ac:dyDescent="0.25">
      <c r="A20" s="18"/>
      <c r="B20" s="18"/>
      <c r="C20" s="18"/>
      <c r="D20" s="18"/>
      <c r="E20" s="18"/>
      <c r="F20" s="18"/>
      <c r="G20" s="19"/>
      <c r="H20" s="12"/>
    </row>
    <row r="21" spans="1:9" x14ac:dyDescent="0.25">
      <c r="A21" s="20" t="s">
        <v>19</v>
      </c>
      <c r="B21" s="21">
        <v>583</v>
      </c>
      <c r="C21" s="21">
        <v>10.8</v>
      </c>
      <c r="D21" s="21">
        <v>75.3</v>
      </c>
      <c r="E21" s="21">
        <v>21.3</v>
      </c>
      <c r="F21" s="20"/>
      <c r="G21" s="20">
        <f>SUM(B21:F21)</f>
        <v>690.39999999999986</v>
      </c>
      <c r="H21" s="12"/>
    </row>
    <row r="22" spans="1:9" x14ac:dyDescent="0.25">
      <c r="A22" s="20" t="s">
        <v>20</v>
      </c>
      <c r="B22" s="21">
        <v>588.5</v>
      </c>
      <c r="C22" s="21">
        <v>16.100000000000001</v>
      </c>
      <c r="D22" s="21">
        <v>76.5</v>
      </c>
      <c r="E22" s="21">
        <v>22</v>
      </c>
      <c r="F22" s="20"/>
      <c r="G22" s="20">
        <f>SUM(B22:F22)</f>
        <v>703.1</v>
      </c>
      <c r="H22" s="12"/>
    </row>
    <row r="23" spans="1:9" x14ac:dyDescent="0.25">
      <c r="A23" s="13" t="s">
        <v>63</v>
      </c>
      <c r="B23" s="13"/>
      <c r="C23" s="13"/>
      <c r="D23" s="44"/>
      <c r="E23" s="13"/>
      <c r="F23" s="12"/>
      <c r="G23" s="12"/>
      <c r="H23" s="12"/>
    </row>
    <row r="24" spans="1:9" x14ac:dyDescent="0.25">
      <c r="A24" s="22" t="s">
        <v>83</v>
      </c>
      <c r="B24" s="13"/>
      <c r="C24" s="13"/>
      <c r="D24" s="13"/>
      <c r="E24" s="13"/>
      <c r="F24" s="12"/>
      <c r="G24" s="12"/>
      <c r="H24" s="12"/>
    </row>
    <row r="25" spans="1:9" x14ac:dyDescent="0.25">
      <c r="A25" s="63" t="s">
        <v>84</v>
      </c>
      <c r="B25" s="63"/>
      <c r="C25" s="63"/>
      <c r="D25" s="63"/>
      <c r="E25" s="63"/>
      <c r="F25" s="63"/>
      <c r="G25" s="63"/>
      <c r="H25" s="12"/>
    </row>
    <row r="26" spans="1:9" x14ac:dyDescent="0.25">
      <c r="A26" s="63" t="s">
        <v>85</v>
      </c>
      <c r="B26" s="63"/>
      <c r="C26" s="63"/>
      <c r="D26" s="63"/>
      <c r="E26" s="63"/>
      <c r="F26" s="63"/>
      <c r="G26" s="63"/>
      <c r="H26" s="12"/>
    </row>
    <row r="27" spans="1:9" x14ac:dyDescent="0.25">
      <c r="A27" s="23" t="s">
        <v>21</v>
      </c>
      <c r="B27" s="23"/>
      <c r="C27" s="23"/>
      <c r="D27" s="23"/>
      <c r="E27" s="23"/>
      <c r="F27" s="23"/>
      <c r="G27" s="12"/>
      <c r="H27" s="12"/>
    </row>
    <row r="28" spans="1:9" x14ac:dyDescent="0.25">
      <c r="A28" s="24" t="s">
        <v>22</v>
      </c>
      <c r="B28" s="15"/>
      <c r="C28" s="14" t="s">
        <v>23</v>
      </c>
      <c r="D28" s="14" t="s">
        <v>44</v>
      </c>
      <c r="E28" s="25" t="s">
        <v>47</v>
      </c>
      <c r="F28" s="26" t="s">
        <v>50</v>
      </c>
      <c r="G28" s="15"/>
      <c r="H28" s="12"/>
    </row>
    <row r="29" spans="1:9" x14ac:dyDescent="0.25">
      <c r="A29" s="27"/>
      <c r="B29" s="28"/>
      <c r="C29" s="29" t="s">
        <v>24</v>
      </c>
      <c r="D29" s="29" t="s">
        <v>45</v>
      </c>
      <c r="E29" s="11" t="s">
        <v>48</v>
      </c>
      <c r="F29" s="30"/>
      <c r="G29" s="17"/>
      <c r="H29" s="12"/>
    </row>
    <row r="30" spans="1:9" x14ac:dyDescent="0.25">
      <c r="A30" s="27"/>
      <c r="B30" s="28"/>
      <c r="C30" s="29" t="s">
        <v>25</v>
      </c>
      <c r="D30" s="29" t="s">
        <v>46</v>
      </c>
      <c r="E30" s="11" t="s">
        <v>49</v>
      </c>
      <c r="F30" s="30"/>
      <c r="G30" s="17"/>
      <c r="H30" s="12"/>
    </row>
    <row r="31" spans="1:9" x14ac:dyDescent="0.25">
      <c r="A31" s="31"/>
      <c r="B31" s="32"/>
      <c r="C31" s="33" t="s">
        <v>26</v>
      </c>
      <c r="D31" s="33"/>
      <c r="E31" s="34"/>
      <c r="F31" s="35"/>
      <c r="G31" s="19"/>
      <c r="H31" s="12"/>
    </row>
    <row r="32" spans="1:9" x14ac:dyDescent="0.25">
      <c r="A32" s="36" t="s">
        <v>27</v>
      </c>
      <c r="B32" s="37"/>
      <c r="C32" s="21">
        <v>368.6</v>
      </c>
      <c r="D32" s="20">
        <v>303.89999999999998</v>
      </c>
      <c r="E32" s="37">
        <f>C32-D32</f>
        <v>64.700000000000045</v>
      </c>
      <c r="F32" s="59" t="s">
        <v>86</v>
      </c>
      <c r="G32" s="60"/>
      <c r="H32" s="12"/>
    </row>
    <row r="33" spans="1:8" ht="15.75" thickBot="1" x14ac:dyDescent="0.3">
      <c r="A33" s="13" t="s">
        <v>28</v>
      </c>
      <c r="B33" s="13"/>
      <c r="C33" s="13"/>
      <c r="D33" s="13"/>
      <c r="E33" s="13"/>
      <c r="F33" s="13"/>
      <c r="G33" s="13"/>
      <c r="H33" s="12"/>
    </row>
    <row r="34" spans="1:8" x14ac:dyDescent="0.25">
      <c r="A34" s="43" t="s">
        <v>29</v>
      </c>
      <c r="B34" s="25" t="s">
        <v>30</v>
      </c>
      <c r="C34" s="25"/>
      <c r="D34" s="15"/>
      <c r="E34" s="14" t="s">
        <v>31</v>
      </c>
      <c r="F34" s="15" t="s">
        <v>32</v>
      </c>
      <c r="G34" s="12"/>
      <c r="H34" s="12"/>
    </row>
    <row r="35" spans="1:8" x14ac:dyDescent="0.25">
      <c r="A35" s="42" t="s">
        <v>33</v>
      </c>
      <c r="B35" s="59" t="s">
        <v>90</v>
      </c>
      <c r="C35" s="61" t="s">
        <v>90</v>
      </c>
      <c r="D35" s="60" t="s">
        <v>90</v>
      </c>
      <c r="E35" s="52" t="s">
        <v>73</v>
      </c>
      <c r="F35" s="21">
        <v>181.5</v>
      </c>
      <c r="G35" s="12"/>
      <c r="H35" s="12"/>
    </row>
    <row r="36" spans="1:8" x14ac:dyDescent="0.25">
      <c r="A36" s="42" t="s">
        <v>87</v>
      </c>
      <c r="B36" s="59" t="s">
        <v>91</v>
      </c>
      <c r="C36" s="61" t="s">
        <v>91</v>
      </c>
      <c r="D36" s="60" t="s">
        <v>91</v>
      </c>
      <c r="E36" s="38" t="s">
        <v>64</v>
      </c>
      <c r="F36" s="21">
        <v>14.66</v>
      </c>
      <c r="G36" s="12"/>
      <c r="H36" s="12"/>
    </row>
    <row r="37" spans="1:8" x14ac:dyDescent="0.25">
      <c r="A37" s="42"/>
      <c r="B37" s="59" t="s">
        <v>92</v>
      </c>
      <c r="C37" s="61" t="s">
        <v>92</v>
      </c>
      <c r="D37" s="60" t="s">
        <v>92</v>
      </c>
      <c r="E37" s="38" t="s">
        <v>66</v>
      </c>
      <c r="F37" s="21">
        <v>247</v>
      </c>
      <c r="G37" s="12"/>
      <c r="H37" s="12"/>
    </row>
    <row r="38" spans="1:8" x14ac:dyDescent="0.25">
      <c r="A38" s="42"/>
      <c r="B38" s="59" t="s">
        <v>93</v>
      </c>
      <c r="C38" s="61" t="s">
        <v>93</v>
      </c>
      <c r="D38" s="60" t="s">
        <v>93</v>
      </c>
      <c r="E38" s="38" t="s">
        <v>66</v>
      </c>
      <c r="F38" s="21">
        <v>120</v>
      </c>
      <c r="G38" s="12"/>
      <c r="H38" s="12"/>
    </row>
    <row r="39" spans="1:8" x14ac:dyDescent="0.25">
      <c r="A39" s="42"/>
      <c r="B39" s="59" t="s">
        <v>94</v>
      </c>
      <c r="C39" s="61" t="s">
        <v>94</v>
      </c>
      <c r="D39" s="60" t="s">
        <v>94</v>
      </c>
      <c r="E39" s="38" t="s">
        <v>66</v>
      </c>
      <c r="F39" s="21">
        <v>112</v>
      </c>
      <c r="G39" s="12"/>
      <c r="H39" s="12"/>
    </row>
    <row r="40" spans="1:8" x14ac:dyDescent="0.25">
      <c r="A40" s="42"/>
      <c r="B40" s="59" t="s">
        <v>95</v>
      </c>
      <c r="C40" s="61" t="s">
        <v>95</v>
      </c>
      <c r="D40" s="60" t="s">
        <v>95</v>
      </c>
      <c r="E40" s="38" t="s">
        <v>66</v>
      </c>
      <c r="F40" s="21">
        <v>145.69999999999999</v>
      </c>
      <c r="G40" s="12"/>
      <c r="H40" s="12"/>
    </row>
    <row r="41" spans="1:8" x14ac:dyDescent="0.25">
      <c r="A41" s="42"/>
      <c r="B41" s="59" t="s">
        <v>96</v>
      </c>
      <c r="C41" s="61" t="s">
        <v>96</v>
      </c>
      <c r="D41" s="60" t="s">
        <v>96</v>
      </c>
      <c r="E41" s="38" t="s">
        <v>66</v>
      </c>
      <c r="F41" s="21">
        <v>367</v>
      </c>
      <c r="G41" s="12"/>
      <c r="H41" s="12"/>
    </row>
    <row r="42" spans="1:8" x14ac:dyDescent="0.25">
      <c r="A42" s="42"/>
      <c r="B42" s="59" t="s">
        <v>97</v>
      </c>
      <c r="C42" s="61" t="s">
        <v>97</v>
      </c>
      <c r="D42" s="60" t="s">
        <v>97</v>
      </c>
      <c r="E42" s="38" t="s">
        <v>73</v>
      </c>
      <c r="F42" s="21">
        <v>181.5</v>
      </c>
      <c r="G42" s="12"/>
      <c r="H42" s="12"/>
    </row>
    <row r="43" spans="1:8" x14ac:dyDescent="0.25">
      <c r="A43" s="42"/>
      <c r="B43" s="59" t="s">
        <v>98</v>
      </c>
      <c r="C43" s="61" t="s">
        <v>98</v>
      </c>
      <c r="D43" s="60" t="s">
        <v>98</v>
      </c>
      <c r="E43" s="38" t="s">
        <v>64</v>
      </c>
      <c r="F43" s="39">
        <v>291.39999999999998</v>
      </c>
      <c r="G43" s="12"/>
      <c r="H43" s="12"/>
    </row>
    <row r="44" spans="1:8" x14ac:dyDescent="0.25">
      <c r="A44" s="42"/>
      <c r="B44" s="56" t="s">
        <v>99</v>
      </c>
      <c r="C44" s="57" t="s">
        <v>99</v>
      </c>
      <c r="D44" s="58" t="s">
        <v>99</v>
      </c>
      <c r="E44" s="40" t="s">
        <v>64</v>
      </c>
      <c r="F44" s="39">
        <v>14.66</v>
      </c>
      <c r="G44" s="12"/>
      <c r="H44" s="12"/>
    </row>
    <row r="45" spans="1:8" x14ac:dyDescent="0.25">
      <c r="A45" s="42" t="s">
        <v>88</v>
      </c>
      <c r="B45" s="56" t="s">
        <v>100</v>
      </c>
      <c r="C45" s="57" t="s">
        <v>100</v>
      </c>
      <c r="D45" s="58" t="s">
        <v>100</v>
      </c>
      <c r="E45" s="40" t="s">
        <v>66</v>
      </c>
      <c r="F45" s="39">
        <v>3106.94</v>
      </c>
      <c r="G45" s="12"/>
      <c r="H45" s="12"/>
    </row>
    <row r="46" spans="1:8" x14ac:dyDescent="0.25">
      <c r="A46" s="42" t="s">
        <v>87</v>
      </c>
      <c r="B46" s="56" t="s">
        <v>101</v>
      </c>
      <c r="C46" s="57" t="s">
        <v>101</v>
      </c>
      <c r="D46" s="58" t="s">
        <v>101</v>
      </c>
      <c r="E46" s="40" t="s">
        <v>199</v>
      </c>
      <c r="F46" s="39">
        <v>85</v>
      </c>
      <c r="G46" s="12"/>
      <c r="H46" s="12"/>
    </row>
    <row r="47" spans="1:8" x14ac:dyDescent="0.25">
      <c r="A47" s="42"/>
      <c r="B47" s="56" t="s">
        <v>102</v>
      </c>
      <c r="C47" s="57" t="s">
        <v>102</v>
      </c>
      <c r="D47" s="58" t="s">
        <v>102</v>
      </c>
      <c r="E47" s="40" t="s">
        <v>200</v>
      </c>
      <c r="F47" s="39">
        <v>7.4</v>
      </c>
      <c r="G47" s="12"/>
      <c r="H47" s="12"/>
    </row>
    <row r="48" spans="1:8" x14ac:dyDescent="0.25">
      <c r="A48" s="42"/>
      <c r="B48" s="56" t="s">
        <v>103</v>
      </c>
      <c r="C48" s="57" t="s">
        <v>103</v>
      </c>
      <c r="D48" s="58" t="s">
        <v>103</v>
      </c>
      <c r="E48" s="40" t="s">
        <v>64</v>
      </c>
      <c r="F48" s="21">
        <v>261.27999999999997</v>
      </c>
      <c r="G48" s="12"/>
      <c r="H48" s="12"/>
    </row>
    <row r="49" spans="1:8" x14ac:dyDescent="0.25">
      <c r="A49" s="42"/>
      <c r="B49" s="56" t="s">
        <v>104</v>
      </c>
      <c r="C49" s="57" t="s">
        <v>104</v>
      </c>
      <c r="D49" s="58" t="s">
        <v>104</v>
      </c>
      <c r="E49" s="40" t="s">
        <v>65</v>
      </c>
      <c r="F49" s="39">
        <v>257.5</v>
      </c>
      <c r="G49" s="12"/>
      <c r="H49" s="12"/>
    </row>
    <row r="50" spans="1:8" x14ac:dyDescent="0.25">
      <c r="A50" s="42"/>
      <c r="B50" s="56" t="s">
        <v>105</v>
      </c>
      <c r="C50" s="57" t="s">
        <v>105</v>
      </c>
      <c r="D50" s="58" t="s">
        <v>105</v>
      </c>
      <c r="E50" s="40" t="s">
        <v>64</v>
      </c>
      <c r="F50" s="21">
        <v>808.7</v>
      </c>
      <c r="G50" s="12"/>
      <c r="H50" s="12"/>
    </row>
    <row r="51" spans="1:8" x14ac:dyDescent="0.25">
      <c r="A51" s="42"/>
      <c r="B51" s="59" t="s">
        <v>106</v>
      </c>
      <c r="C51" s="61" t="s">
        <v>106</v>
      </c>
      <c r="D51" s="60" t="s">
        <v>106</v>
      </c>
      <c r="E51" s="38" t="s">
        <v>64</v>
      </c>
      <c r="F51" s="21">
        <v>44</v>
      </c>
      <c r="G51" s="12"/>
      <c r="H51" s="12"/>
    </row>
    <row r="52" spans="1:8" x14ac:dyDescent="0.25">
      <c r="A52" s="42" t="s">
        <v>89</v>
      </c>
      <c r="B52" s="59" t="s">
        <v>107</v>
      </c>
      <c r="C52" s="61" t="s">
        <v>107</v>
      </c>
      <c r="D52" s="60" t="s">
        <v>107</v>
      </c>
      <c r="E52" s="38" t="s">
        <v>70</v>
      </c>
      <c r="F52" s="21">
        <v>242</v>
      </c>
      <c r="G52" s="12"/>
      <c r="H52" s="12"/>
    </row>
    <row r="53" spans="1:8" x14ac:dyDescent="0.25">
      <c r="A53" s="42" t="s">
        <v>87</v>
      </c>
      <c r="B53" s="59" t="s">
        <v>93</v>
      </c>
      <c r="C53" s="61" t="s">
        <v>93</v>
      </c>
      <c r="D53" s="60" t="s">
        <v>93</v>
      </c>
      <c r="E53" s="38" t="s">
        <v>66</v>
      </c>
      <c r="F53" s="21">
        <v>124</v>
      </c>
      <c r="G53" s="12"/>
      <c r="H53" s="12"/>
    </row>
    <row r="54" spans="1:8" x14ac:dyDescent="0.25">
      <c r="A54" s="42"/>
      <c r="B54" s="59" t="s">
        <v>108</v>
      </c>
      <c r="C54" s="61" t="s">
        <v>108</v>
      </c>
      <c r="D54" s="60" t="s">
        <v>108</v>
      </c>
      <c r="E54" s="38" t="s">
        <v>66</v>
      </c>
      <c r="F54" s="21">
        <v>182.6</v>
      </c>
      <c r="G54" s="12"/>
      <c r="H54" s="12"/>
    </row>
    <row r="55" spans="1:8" x14ac:dyDescent="0.25">
      <c r="A55" s="42"/>
      <c r="B55" s="59" t="s">
        <v>109</v>
      </c>
      <c r="C55" s="61" t="s">
        <v>109</v>
      </c>
      <c r="D55" s="60" t="s">
        <v>109</v>
      </c>
      <c r="E55" s="38" t="s">
        <v>64</v>
      </c>
      <c r="F55" s="21">
        <v>410.54</v>
      </c>
      <c r="G55" s="12"/>
      <c r="H55" s="12"/>
    </row>
    <row r="56" spans="1:8" x14ac:dyDescent="0.25">
      <c r="A56" s="42"/>
      <c r="B56" s="59" t="s">
        <v>110</v>
      </c>
      <c r="C56" s="61" t="s">
        <v>110</v>
      </c>
      <c r="D56" s="60" t="s">
        <v>110</v>
      </c>
      <c r="E56" s="38" t="s">
        <v>65</v>
      </c>
      <c r="F56" s="21">
        <v>32</v>
      </c>
      <c r="G56" s="12"/>
      <c r="H56" s="12"/>
    </row>
    <row r="57" spans="1:8" x14ac:dyDescent="0.25">
      <c r="A57" s="42"/>
      <c r="B57" s="59" t="s">
        <v>111</v>
      </c>
      <c r="C57" s="61" t="s">
        <v>111</v>
      </c>
      <c r="D57" s="60" t="s">
        <v>111</v>
      </c>
      <c r="E57" s="38" t="s">
        <v>66</v>
      </c>
      <c r="F57" s="21">
        <v>112</v>
      </c>
      <c r="G57" s="12"/>
      <c r="H57" s="12"/>
    </row>
    <row r="58" spans="1:8" x14ac:dyDescent="0.25">
      <c r="A58" s="42"/>
      <c r="B58" s="59" t="s">
        <v>112</v>
      </c>
      <c r="C58" s="61" t="s">
        <v>112</v>
      </c>
      <c r="D58" s="60" t="s">
        <v>112</v>
      </c>
      <c r="E58" s="38" t="s">
        <v>66</v>
      </c>
      <c r="F58" s="21">
        <v>410</v>
      </c>
      <c r="G58" s="12"/>
      <c r="H58" s="12"/>
    </row>
    <row r="59" spans="1:8" x14ac:dyDescent="0.25">
      <c r="A59" s="42"/>
      <c r="B59" s="59" t="s">
        <v>113</v>
      </c>
      <c r="C59" s="61" t="s">
        <v>113</v>
      </c>
      <c r="D59" s="60" t="s">
        <v>113</v>
      </c>
      <c r="E59" s="38" t="s">
        <v>71</v>
      </c>
      <c r="F59" s="21">
        <v>66</v>
      </c>
      <c r="G59" s="12"/>
      <c r="H59" s="12"/>
    </row>
    <row r="60" spans="1:8" x14ac:dyDescent="0.25">
      <c r="A60" s="42"/>
      <c r="B60" s="59" t="s">
        <v>114</v>
      </c>
      <c r="C60" s="61" t="s">
        <v>114</v>
      </c>
      <c r="D60" s="60" t="s">
        <v>114</v>
      </c>
      <c r="E60" s="38" t="s">
        <v>64</v>
      </c>
      <c r="F60" s="21">
        <v>71</v>
      </c>
      <c r="G60" s="12"/>
      <c r="H60" s="12"/>
    </row>
    <row r="61" spans="1:8" x14ac:dyDescent="0.25">
      <c r="A61" s="42"/>
      <c r="B61" s="59" t="s">
        <v>115</v>
      </c>
      <c r="C61" s="61" t="s">
        <v>115</v>
      </c>
      <c r="D61" s="60" t="s">
        <v>115</v>
      </c>
      <c r="E61" s="38" t="s">
        <v>66</v>
      </c>
      <c r="F61" s="21">
        <v>7</v>
      </c>
      <c r="G61" s="12"/>
      <c r="H61" s="12"/>
    </row>
    <row r="62" spans="1:8" x14ac:dyDescent="0.25">
      <c r="A62" s="42"/>
      <c r="B62" s="59" t="s">
        <v>116</v>
      </c>
      <c r="C62" s="61" t="s">
        <v>116</v>
      </c>
      <c r="D62" s="60" t="s">
        <v>116</v>
      </c>
      <c r="E62" s="38" t="s">
        <v>66</v>
      </c>
      <c r="F62" s="21">
        <v>22</v>
      </c>
      <c r="G62" s="12"/>
      <c r="H62" s="12"/>
    </row>
    <row r="63" spans="1:8" x14ac:dyDescent="0.25">
      <c r="A63" s="42" t="s">
        <v>52</v>
      </c>
      <c r="B63" s="59" t="s">
        <v>117</v>
      </c>
      <c r="C63" s="61" t="s">
        <v>117</v>
      </c>
      <c r="D63" s="60" t="s">
        <v>117</v>
      </c>
      <c r="E63" s="38" t="s">
        <v>64</v>
      </c>
      <c r="F63" s="21">
        <v>20</v>
      </c>
      <c r="G63" s="12"/>
      <c r="H63" s="12"/>
    </row>
    <row r="64" spans="1:8" x14ac:dyDescent="0.25">
      <c r="A64" s="42" t="s">
        <v>87</v>
      </c>
      <c r="B64" s="59"/>
      <c r="C64" s="61"/>
      <c r="D64" s="60"/>
      <c r="E64" s="38"/>
      <c r="F64" s="21"/>
      <c r="G64" s="12"/>
      <c r="H64" s="12"/>
    </row>
    <row r="65" spans="1:8" x14ac:dyDescent="0.25">
      <c r="A65" s="42" t="s">
        <v>53</v>
      </c>
      <c r="B65" s="59" t="s">
        <v>118</v>
      </c>
      <c r="C65" s="61" t="s">
        <v>118</v>
      </c>
      <c r="D65" s="60" t="s">
        <v>118</v>
      </c>
      <c r="E65" s="38" t="s">
        <v>64</v>
      </c>
      <c r="F65" s="21">
        <v>168</v>
      </c>
      <c r="G65" s="12"/>
      <c r="H65" s="12"/>
    </row>
    <row r="66" spans="1:8" x14ac:dyDescent="0.25">
      <c r="A66" s="42" t="s">
        <v>87</v>
      </c>
      <c r="B66" s="59" t="s">
        <v>119</v>
      </c>
      <c r="C66" s="61" t="s">
        <v>119</v>
      </c>
      <c r="D66" s="60" t="s">
        <v>119</v>
      </c>
      <c r="E66" s="38" t="s">
        <v>201</v>
      </c>
      <c r="F66" s="21">
        <v>423.5</v>
      </c>
      <c r="G66" s="12"/>
      <c r="H66" s="12"/>
    </row>
    <row r="67" spans="1:8" x14ac:dyDescent="0.25">
      <c r="A67" s="42"/>
      <c r="B67" s="59" t="s">
        <v>120</v>
      </c>
      <c r="C67" s="61" t="s">
        <v>120</v>
      </c>
      <c r="D67" s="60" t="s">
        <v>120</v>
      </c>
      <c r="E67" s="38" t="s">
        <v>199</v>
      </c>
      <c r="F67" s="21">
        <v>1730.4</v>
      </c>
      <c r="G67" s="12"/>
      <c r="H67" s="12"/>
    </row>
    <row r="68" spans="1:8" x14ac:dyDescent="0.25">
      <c r="A68" s="42"/>
      <c r="B68" s="59" t="s">
        <v>121</v>
      </c>
      <c r="C68" s="61" t="s">
        <v>121</v>
      </c>
      <c r="D68" s="60" t="s">
        <v>121</v>
      </c>
      <c r="E68" s="38" t="s">
        <v>66</v>
      </c>
      <c r="F68" s="21">
        <v>8</v>
      </c>
      <c r="G68" s="12"/>
      <c r="H68" s="12"/>
    </row>
    <row r="69" spans="1:8" x14ac:dyDescent="0.25">
      <c r="A69" s="42"/>
      <c r="B69" s="59" t="s">
        <v>93</v>
      </c>
      <c r="C69" s="61" t="s">
        <v>93</v>
      </c>
      <c r="D69" s="60" t="s">
        <v>93</v>
      </c>
      <c r="E69" s="38" t="s">
        <v>66</v>
      </c>
      <c r="F69" s="21">
        <v>120</v>
      </c>
      <c r="G69" s="12"/>
      <c r="H69" s="12"/>
    </row>
    <row r="70" spans="1:8" x14ac:dyDescent="0.25">
      <c r="A70" s="42"/>
      <c r="B70" s="59" t="s">
        <v>122</v>
      </c>
      <c r="C70" s="61" t="s">
        <v>122</v>
      </c>
      <c r="D70" s="60" t="s">
        <v>122</v>
      </c>
      <c r="E70" s="38" t="s">
        <v>64</v>
      </c>
      <c r="F70" s="21">
        <v>38.4</v>
      </c>
      <c r="G70" s="12"/>
      <c r="H70" s="12"/>
    </row>
    <row r="71" spans="1:8" x14ac:dyDescent="0.25">
      <c r="A71" s="42"/>
      <c r="B71" s="59" t="s">
        <v>123</v>
      </c>
      <c r="C71" s="61" t="s">
        <v>123</v>
      </c>
      <c r="D71" s="60" t="s">
        <v>123</v>
      </c>
      <c r="E71" s="38" t="s">
        <v>202</v>
      </c>
      <c r="F71" s="21">
        <v>475</v>
      </c>
      <c r="G71" s="12"/>
      <c r="H71" s="12"/>
    </row>
    <row r="72" spans="1:8" x14ac:dyDescent="0.25">
      <c r="A72" s="42"/>
      <c r="B72" s="59" t="s">
        <v>124</v>
      </c>
      <c r="C72" s="61" t="s">
        <v>124</v>
      </c>
      <c r="D72" s="60" t="s">
        <v>124</v>
      </c>
      <c r="E72" s="38" t="s">
        <v>65</v>
      </c>
      <c r="F72" s="21">
        <v>608</v>
      </c>
      <c r="G72" s="12"/>
      <c r="H72" s="12"/>
    </row>
    <row r="73" spans="1:8" x14ac:dyDescent="0.25">
      <c r="A73" s="42"/>
      <c r="B73" s="59" t="s">
        <v>125</v>
      </c>
      <c r="C73" s="61" t="s">
        <v>125</v>
      </c>
      <c r="D73" s="60" t="s">
        <v>125</v>
      </c>
      <c r="E73" s="38" t="s">
        <v>71</v>
      </c>
      <c r="F73" s="21">
        <v>69</v>
      </c>
      <c r="G73" s="12"/>
      <c r="H73" s="12"/>
    </row>
    <row r="74" spans="1:8" x14ac:dyDescent="0.25">
      <c r="A74" s="42"/>
      <c r="B74" s="59" t="s">
        <v>126</v>
      </c>
      <c r="C74" s="61" t="s">
        <v>126</v>
      </c>
      <c r="D74" s="60" t="s">
        <v>126</v>
      </c>
      <c r="E74" s="38" t="s">
        <v>64</v>
      </c>
      <c r="F74" s="21">
        <v>16</v>
      </c>
      <c r="G74" s="12"/>
      <c r="H74" s="12"/>
    </row>
    <row r="75" spans="1:8" x14ac:dyDescent="0.25">
      <c r="A75" s="42"/>
      <c r="B75" s="59" t="s">
        <v>127</v>
      </c>
      <c r="C75" s="61" t="s">
        <v>127</v>
      </c>
      <c r="D75" s="60" t="s">
        <v>127</v>
      </c>
      <c r="E75" s="38"/>
      <c r="F75" s="21"/>
      <c r="G75" s="12"/>
      <c r="H75" s="12"/>
    </row>
    <row r="76" spans="1:8" x14ac:dyDescent="0.25">
      <c r="A76" s="42"/>
      <c r="B76" s="59" t="s">
        <v>128</v>
      </c>
      <c r="C76" s="61" t="s">
        <v>128</v>
      </c>
      <c r="D76" s="60" t="s">
        <v>128</v>
      </c>
      <c r="E76" s="38" t="s">
        <v>203</v>
      </c>
      <c r="F76" s="21">
        <v>204</v>
      </c>
      <c r="G76" s="12"/>
      <c r="H76" s="12"/>
    </row>
    <row r="77" spans="1:8" x14ac:dyDescent="0.25">
      <c r="A77" s="42"/>
      <c r="B77" s="59" t="s">
        <v>128</v>
      </c>
      <c r="C77" s="61" t="s">
        <v>128</v>
      </c>
      <c r="D77" s="60" t="s">
        <v>128</v>
      </c>
      <c r="E77" s="38" t="s">
        <v>204</v>
      </c>
      <c r="F77" s="21">
        <v>381</v>
      </c>
      <c r="G77" s="12"/>
      <c r="H77" s="12"/>
    </row>
    <row r="78" spans="1:8" x14ac:dyDescent="0.25">
      <c r="A78" s="42"/>
      <c r="B78" s="59" t="s">
        <v>129</v>
      </c>
      <c r="C78" s="61" t="s">
        <v>129</v>
      </c>
      <c r="D78" s="60" t="s">
        <v>129</v>
      </c>
      <c r="E78" s="38" t="s">
        <v>205</v>
      </c>
      <c r="F78" s="21">
        <v>86</v>
      </c>
      <c r="G78" s="12"/>
      <c r="H78" s="12"/>
    </row>
    <row r="79" spans="1:8" x14ac:dyDescent="0.25">
      <c r="A79" s="42"/>
      <c r="B79" s="59" t="s">
        <v>130</v>
      </c>
      <c r="C79" s="61" t="s">
        <v>130</v>
      </c>
      <c r="D79" s="60" t="s">
        <v>130</v>
      </c>
      <c r="E79" s="38" t="s">
        <v>72</v>
      </c>
      <c r="F79" s="21">
        <v>346</v>
      </c>
      <c r="G79" s="12"/>
      <c r="H79" s="12"/>
    </row>
    <row r="80" spans="1:8" x14ac:dyDescent="0.25">
      <c r="A80" s="42"/>
      <c r="B80" s="59" t="s">
        <v>131</v>
      </c>
      <c r="C80" s="61" t="s">
        <v>131</v>
      </c>
      <c r="D80" s="60" t="s">
        <v>131</v>
      </c>
      <c r="E80" s="38" t="s">
        <v>65</v>
      </c>
      <c r="F80" s="21">
        <v>48</v>
      </c>
      <c r="G80" s="12"/>
      <c r="H80" s="12"/>
    </row>
    <row r="81" spans="1:8" x14ac:dyDescent="0.25">
      <c r="A81" s="42"/>
      <c r="B81" s="59" t="s">
        <v>132</v>
      </c>
      <c r="C81" s="61" t="s">
        <v>132</v>
      </c>
      <c r="D81" s="60" t="s">
        <v>132</v>
      </c>
      <c r="E81" s="38" t="s">
        <v>71</v>
      </c>
      <c r="F81" s="21">
        <v>72</v>
      </c>
      <c r="G81" s="12"/>
      <c r="H81" s="12"/>
    </row>
    <row r="82" spans="1:8" x14ac:dyDescent="0.25">
      <c r="A82" s="42"/>
      <c r="B82" s="59" t="s">
        <v>133</v>
      </c>
      <c r="C82" s="61" t="s">
        <v>133</v>
      </c>
      <c r="D82" s="60" t="s">
        <v>133</v>
      </c>
      <c r="E82" s="38" t="s">
        <v>64</v>
      </c>
      <c r="F82" s="21">
        <v>41</v>
      </c>
      <c r="G82" s="12"/>
      <c r="H82" s="12"/>
    </row>
    <row r="83" spans="1:8" x14ac:dyDescent="0.25">
      <c r="A83" s="42"/>
      <c r="B83" s="59" t="s">
        <v>134</v>
      </c>
      <c r="C83" s="61" t="s">
        <v>134</v>
      </c>
      <c r="D83" s="60" t="s">
        <v>134</v>
      </c>
      <c r="E83" s="38" t="s">
        <v>71</v>
      </c>
      <c r="F83" s="21">
        <v>57.6</v>
      </c>
      <c r="G83" s="12"/>
      <c r="H83" s="12"/>
    </row>
    <row r="84" spans="1:8" x14ac:dyDescent="0.25">
      <c r="A84" s="42"/>
      <c r="B84" s="59" t="s">
        <v>135</v>
      </c>
      <c r="C84" s="61" t="s">
        <v>135</v>
      </c>
      <c r="D84" s="60" t="s">
        <v>135</v>
      </c>
      <c r="E84" s="38" t="s">
        <v>66</v>
      </c>
      <c r="F84" s="21">
        <v>65</v>
      </c>
      <c r="G84" s="12"/>
      <c r="H84" s="12"/>
    </row>
    <row r="85" spans="1:8" x14ac:dyDescent="0.25">
      <c r="A85" s="42"/>
      <c r="B85" s="59" t="s">
        <v>136</v>
      </c>
      <c r="C85" s="61" t="s">
        <v>136</v>
      </c>
      <c r="D85" s="60" t="s">
        <v>136</v>
      </c>
      <c r="E85" s="38" t="s">
        <v>66</v>
      </c>
      <c r="F85" s="21">
        <v>23</v>
      </c>
      <c r="G85" s="12"/>
      <c r="H85" s="12"/>
    </row>
    <row r="86" spans="1:8" x14ac:dyDescent="0.25">
      <c r="A86" s="42"/>
      <c r="B86" s="59" t="s">
        <v>137</v>
      </c>
      <c r="C86" s="61" t="s">
        <v>137</v>
      </c>
      <c r="D86" s="60" t="s">
        <v>137</v>
      </c>
      <c r="E86" s="38" t="s">
        <v>64</v>
      </c>
      <c r="F86" s="21">
        <v>134</v>
      </c>
      <c r="G86" s="12"/>
      <c r="H86" s="12"/>
    </row>
    <row r="87" spans="1:8" x14ac:dyDescent="0.25">
      <c r="A87" s="42"/>
      <c r="B87" s="59" t="s">
        <v>138</v>
      </c>
      <c r="C87" s="61" t="s">
        <v>138</v>
      </c>
      <c r="D87" s="60" t="s">
        <v>138</v>
      </c>
      <c r="E87" s="38" t="s">
        <v>66</v>
      </c>
      <c r="F87" s="21">
        <v>209</v>
      </c>
      <c r="G87" s="12"/>
      <c r="H87" s="12"/>
    </row>
    <row r="88" spans="1:8" x14ac:dyDescent="0.25">
      <c r="A88" s="42"/>
      <c r="B88" s="59" t="s">
        <v>139</v>
      </c>
      <c r="C88" s="61" t="s">
        <v>139</v>
      </c>
      <c r="D88" s="60" t="s">
        <v>139</v>
      </c>
      <c r="E88" s="38" t="s">
        <v>66</v>
      </c>
      <c r="F88" s="21">
        <v>3656.8</v>
      </c>
      <c r="G88" s="12"/>
      <c r="H88" s="12"/>
    </row>
    <row r="89" spans="1:8" x14ac:dyDescent="0.25">
      <c r="A89" s="42"/>
      <c r="B89" s="59" t="s">
        <v>100</v>
      </c>
      <c r="C89" s="61" t="s">
        <v>100</v>
      </c>
      <c r="D89" s="60" t="s">
        <v>100</v>
      </c>
      <c r="E89" s="38" t="s">
        <v>66</v>
      </c>
      <c r="F89" s="21">
        <v>3671.2</v>
      </c>
      <c r="G89" s="12"/>
      <c r="H89" s="12"/>
    </row>
    <row r="90" spans="1:8" x14ac:dyDescent="0.25">
      <c r="A90" s="42"/>
      <c r="B90" s="59" t="s">
        <v>140</v>
      </c>
      <c r="C90" s="61" t="s">
        <v>140</v>
      </c>
      <c r="D90" s="60" t="s">
        <v>140</v>
      </c>
      <c r="E90" s="38"/>
      <c r="F90" s="21">
        <v>265</v>
      </c>
      <c r="G90" s="12"/>
      <c r="H90" s="12"/>
    </row>
    <row r="91" spans="1:8" x14ac:dyDescent="0.25">
      <c r="A91" s="42"/>
      <c r="B91" s="59" t="s">
        <v>141</v>
      </c>
      <c r="C91" s="61" t="s">
        <v>141</v>
      </c>
      <c r="D91" s="60" t="s">
        <v>141</v>
      </c>
      <c r="E91" s="38" t="s">
        <v>206</v>
      </c>
      <c r="F91" s="21">
        <v>5770</v>
      </c>
      <c r="G91" s="12"/>
      <c r="H91" s="12"/>
    </row>
    <row r="92" spans="1:8" x14ac:dyDescent="0.25">
      <c r="A92" s="42" t="s">
        <v>54</v>
      </c>
      <c r="B92" s="59" t="s">
        <v>142</v>
      </c>
      <c r="C92" s="61" t="s">
        <v>142</v>
      </c>
      <c r="D92" s="60" t="s">
        <v>142</v>
      </c>
      <c r="E92" s="38" t="s">
        <v>207</v>
      </c>
      <c r="F92" s="21">
        <v>706.88</v>
      </c>
      <c r="G92" s="12"/>
      <c r="H92" s="12"/>
    </row>
    <row r="93" spans="1:8" x14ac:dyDescent="0.25">
      <c r="A93" s="42" t="s">
        <v>87</v>
      </c>
      <c r="B93" s="59" t="s">
        <v>143</v>
      </c>
      <c r="C93" s="61" t="s">
        <v>143</v>
      </c>
      <c r="D93" s="60" t="s">
        <v>143</v>
      </c>
      <c r="E93" s="38" t="s">
        <v>208</v>
      </c>
      <c r="F93" s="21">
        <v>329.1</v>
      </c>
      <c r="G93" s="12"/>
      <c r="H93" s="12"/>
    </row>
    <row r="94" spans="1:8" x14ac:dyDescent="0.25">
      <c r="A94" s="42"/>
      <c r="B94" s="59" t="s">
        <v>144</v>
      </c>
      <c r="C94" s="61" t="s">
        <v>144</v>
      </c>
      <c r="D94" s="60" t="s">
        <v>144</v>
      </c>
      <c r="E94" s="38"/>
      <c r="F94" s="21"/>
      <c r="G94" s="12"/>
      <c r="H94" s="12"/>
    </row>
    <row r="95" spans="1:8" x14ac:dyDescent="0.25">
      <c r="A95" s="42"/>
      <c r="B95" s="59" t="s">
        <v>145</v>
      </c>
      <c r="C95" s="61" t="s">
        <v>145</v>
      </c>
      <c r="D95" s="60" t="s">
        <v>145</v>
      </c>
      <c r="E95" s="38"/>
      <c r="F95" s="21">
        <v>641.70000000000005</v>
      </c>
      <c r="G95" s="12"/>
      <c r="H95" s="12"/>
    </row>
    <row r="96" spans="1:8" x14ac:dyDescent="0.25">
      <c r="A96" s="42"/>
      <c r="B96" s="49" t="s">
        <v>216</v>
      </c>
      <c r="C96" s="50"/>
      <c r="D96" s="51"/>
      <c r="E96" s="52"/>
      <c r="F96" s="21">
        <v>1287.58</v>
      </c>
      <c r="G96" s="12"/>
      <c r="H96" s="12"/>
    </row>
    <row r="97" spans="1:8" x14ac:dyDescent="0.25">
      <c r="A97" s="42"/>
      <c r="B97" s="59" t="s">
        <v>146</v>
      </c>
      <c r="C97" s="61" t="s">
        <v>146</v>
      </c>
      <c r="D97" s="60" t="s">
        <v>146</v>
      </c>
      <c r="E97" s="38" t="s">
        <v>66</v>
      </c>
      <c r="F97" s="21">
        <v>99</v>
      </c>
      <c r="G97" s="12"/>
      <c r="H97" s="12"/>
    </row>
    <row r="98" spans="1:8" x14ac:dyDescent="0.25">
      <c r="A98" s="42"/>
      <c r="B98" s="59" t="s">
        <v>147</v>
      </c>
      <c r="C98" s="61" t="s">
        <v>147</v>
      </c>
      <c r="D98" s="60" t="s">
        <v>147</v>
      </c>
      <c r="E98" s="38" t="s">
        <v>67</v>
      </c>
      <c r="F98" s="21"/>
      <c r="G98" s="12"/>
      <c r="H98" s="12"/>
    </row>
    <row r="99" spans="1:8" x14ac:dyDescent="0.25">
      <c r="A99" s="42"/>
      <c r="B99" s="59" t="s">
        <v>148</v>
      </c>
      <c r="C99" s="61" t="s">
        <v>148</v>
      </c>
      <c r="D99" s="60" t="s">
        <v>148</v>
      </c>
      <c r="E99" s="38" t="s">
        <v>66</v>
      </c>
      <c r="F99" s="21">
        <v>197.25</v>
      </c>
      <c r="G99" s="12"/>
      <c r="H99" s="12"/>
    </row>
    <row r="100" spans="1:8" x14ac:dyDescent="0.25">
      <c r="A100" s="42"/>
      <c r="B100" s="64" t="s">
        <v>116</v>
      </c>
      <c r="C100" s="65" t="s">
        <v>116</v>
      </c>
      <c r="D100" s="66" t="s">
        <v>116</v>
      </c>
      <c r="E100" s="38" t="s">
        <v>66</v>
      </c>
      <c r="F100" s="21">
        <v>22</v>
      </c>
      <c r="G100" s="12"/>
      <c r="H100" s="12"/>
    </row>
    <row r="101" spans="1:8" x14ac:dyDescent="0.25">
      <c r="A101" s="42"/>
      <c r="B101" s="59" t="s">
        <v>117</v>
      </c>
      <c r="C101" s="61" t="s">
        <v>117</v>
      </c>
      <c r="D101" s="60" t="s">
        <v>117</v>
      </c>
      <c r="E101" s="38" t="s">
        <v>65</v>
      </c>
      <c r="F101" s="21">
        <v>40</v>
      </c>
      <c r="G101" s="12"/>
      <c r="H101" s="12"/>
    </row>
    <row r="102" spans="1:8" x14ac:dyDescent="0.25">
      <c r="A102" s="42" t="s">
        <v>55</v>
      </c>
      <c r="B102" s="59" t="s">
        <v>149</v>
      </c>
      <c r="C102" s="61" t="s">
        <v>149</v>
      </c>
      <c r="D102" s="60" t="s">
        <v>149</v>
      </c>
      <c r="E102" s="38" t="s">
        <v>68</v>
      </c>
      <c r="F102" s="21"/>
      <c r="G102" s="12"/>
      <c r="H102" s="12"/>
    </row>
    <row r="103" spans="1:8" x14ac:dyDescent="0.25">
      <c r="A103" s="42" t="s">
        <v>87</v>
      </c>
      <c r="B103" s="59" t="s">
        <v>150</v>
      </c>
      <c r="C103" s="61" t="s">
        <v>150</v>
      </c>
      <c r="D103" s="60" t="s">
        <v>150</v>
      </c>
      <c r="E103" s="38" t="s">
        <v>64</v>
      </c>
      <c r="F103" s="21"/>
      <c r="G103" s="12"/>
      <c r="H103" s="12"/>
    </row>
    <row r="104" spans="1:8" x14ac:dyDescent="0.25">
      <c r="A104" s="42"/>
      <c r="B104" s="59" t="s">
        <v>151</v>
      </c>
      <c r="C104" s="61" t="s">
        <v>151</v>
      </c>
      <c r="D104" s="60" t="s">
        <v>151</v>
      </c>
      <c r="E104" s="38" t="s">
        <v>66</v>
      </c>
      <c r="F104" s="21"/>
      <c r="G104" s="12"/>
      <c r="H104" s="12"/>
    </row>
    <row r="105" spans="1:8" x14ac:dyDescent="0.25">
      <c r="A105" s="42"/>
      <c r="B105" s="59" t="s">
        <v>152</v>
      </c>
      <c r="C105" s="61" t="s">
        <v>152</v>
      </c>
      <c r="D105" s="60" t="s">
        <v>152</v>
      </c>
      <c r="E105" s="38" t="s">
        <v>69</v>
      </c>
      <c r="F105" s="21">
        <v>286</v>
      </c>
      <c r="G105" s="12"/>
      <c r="H105" s="12"/>
    </row>
    <row r="106" spans="1:8" x14ac:dyDescent="0.25">
      <c r="A106" s="42"/>
      <c r="B106" s="59" t="s">
        <v>110</v>
      </c>
      <c r="C106" s="61" t="s">
        <v>110</v>
      </c>
      <c r="D106" s="60" t="s">
        <v>110</v>
      </c>
      <c r="E106" s="38" t="s">
        <v>65</v>
      </c>
      <c r="F106" s="21">
        <v>30.88</v>
      </c>
      <c r="G106" s="12"/>
      <c r="H106" s="12"/>
    </row>
    <row r="107" spans="1:8" x14ac:dyDescent="0.25">
      <c r="A107" s="42"/>
      <c r="B107" s="59" t="s">
        <v>153</v>
      </c>
      <c r="C107" s="61" t="s">
        <v>153</v>
      </c>
      <c r="D107" s="60" t="s">
        <v>153</v>
      </c>
      <c r="E107" s="38" t="s">
        <v>65</v>
      </c>
      <c r="F107" s="21">
        <v>41.2</v>
      </c>
      <c r="G107" s="12"/>
      <c r="H107" s="12"/>
    </row>
    <row r="108" spans="1:8" x14ac:dyDescent="0.25">
      <c r="A108" s="42"/>
      <c r="B108" s="59" t="s">
        <v>109</v>
      </c>
      <c r="C108" s="61" t="s">
        <v>109</v>
      </c>
      <c r="D108" s="60" t="s">
        <v>109</v>
      </c>
      <c r="E108" s="38" t="s">
        <v>64</v>
      </c>
      <c r="F108" s="21">
        <v>256.60000000000002</v>
      </c>
      <c r="G108" s="12"/>
      <c r="H108" s="12"/>
    </row>
    <row r="109" spans="1:8" x14ac:dyDescent="0.25">
      <c r="A109" s="42"/>
      <c r="B109" s="59" t="s">
        <v>154</v>
      </c>
      <c r="C109" s="61" t="s">
        <v>154</v>
      </c>
      <c r="D109" s="60" t="s">
        <v>154</v>
      </c>
      <c r="E109" s="38" t="s">
        <v>66</v>
      </c>
      <c r="F109" s="21">
        <v>58.52</v>
      </c>
      <c r="G109" s="12"/>
      <c r="H109" s="12"/>
    </row>
    <row r="110" spans="1:8" x14ac:dyDescent="0.25">
      <c r="A110" s="42"/>
      <c r="B110" s="59" t="s">
        <v>155</v>
      </c>
      <c r="C110" s="61" t="s">
        <v>155</v>
      </c>
      <c r="D110" s="60" t="s">
        <v>155</v>
      </c>
      <c r="E110" s="38" t="s">
        <v>209</v>
      </c>
      <c r="F110" s="21">
        <v>8526</v>
      </c>
      <c r="G110" s="12"/>
      <c r="H110" s="12"/>
    </row>
    <row r="111" spans="1:8" x14ac:dyDescent="0.25">
      <c r="A111" s="42"/>
      <c r="B111" s="59" t="str">
        <f t="shared" ref="B111:F111" si="0">B96</f>
        <v>Скашивание травы на придомовой территории</v>
      </c>
      <c r="C111" s="61"/>
      <c r="D111" s="60"/>
      <c r="E111" s="52"/>
      <c r="F111" s="21">
        <f t="shared" si="0"/>
        <v>1287.58</v>
      </c>
      <c r="G111" s="12"/>
      <c r="H111" s="12"/>
    </row>
    <row r="112" spans="1:8" x14ac:dyDescent="0.25">
      <c r="A112" s="42" t="s">
        <v>56</v>
      </c>
      <c r="B112" s="59" t="s">
        <v>147</v>
      </c>
      <c r="C112" s="61" t="s">
        <v>147</v>
      </c>
      <c r="D112" s="60" t="s">
        <v>147</v>
      </c>
      <c r="E112" s="52" t="s">
        <v>67</v>
      </c>
      <c r="F112" s="21"/>
      <c r="G112" s="12"/>
      <c r="H112" s="12"/>
    </row>
    <row r="113" spans="1:8" x14ac:dyDescent="0.25">
      <c r="A113" s="42" t="s">
        <v>87</v>
      </c>
      <c r="B113" s="59" t="s">
        <v>147</v>
      </c>
      <c r="C113" s="61" t="s">
        <v>147</v>
      </c>
      <c r="D113" s="60" t="s">
        <v>147</v>
      </c>
      <c r="E113" s="52" t="s">
        <v>67</v>
      </c>
      <c r="F113" s="21"/>
      <c r="G113" s="12"/>
      <c r="H113" s="12"/>
    </row>
    <row r="114" spans="1:8" x14ac:dyDescent="0.25">
      <c r="A114" s="42"/>
      <c r="B114" s="59" t="s">
        <v>156</v>
      </c>
      <c r="C114" s="61" t="s">
        <v>156</v>
      </c>
      <c r="D114" s="60" t="s">
        <v>156</v>
      </c>
      <c r="E114" s="52" t="s">
        <v>66</v>
      </c>
      <c r="F114" s="21"/>
      <c r="G114" s="12"/>
      <c r="H114" s="12"/>
    </row>
    <row r="115" spans="1:8" x14ac:dyDescent="0.25">
      <c r="A115" s="42"/>
      <c r="B115" s="59" t="s">
        <v>157</v>
      </c>
      <c r="C115" s="61" t="s">
        <v>157</v>
      </c>
      <c r="D115" s="60" t="s">
        <v>157</v>
      </c>
      <c r="E115" s="52" t="s">
        <v>202</v>
      </c>
      <c r="F115" s="21"/>
      <c r="G115" s="12"/>
      <c r="H115" s="12"/>
    </row>
    <row r="116" spans="1:8" x14ac:dyDescent="0.25">
      <c r="A116" s="42"/>
      <c r="B116" s="59" t="s">
        <v>158</v>
      </c>
      <c r="C116" s="61" t="s">
        <v>158</v>
      </c>
      <c r="D116" s="60" t="s">
        <v>158</v>
      </c>
      <c r="E116" s="38" t="s">
        <v>66</v>
      </c>
      <c r="F116" s="21">
        <v>10</v>
      </c>
      <c r="G116" s="12"/>
      <c r="H116" s="12"/>
    </row>
    <row r="117" spans="1:8" x14ac:dyDescent="0.25">
      <c r="A117" s="42" t="s">
        <v>57</v>
      </c>
      <c r="B117" s="59" t="s">
        <v>97</v>
      </c>
      <c r="C117" s="61" t="s">
        <v>97</v>
      </c>
      <c r="D117" s="60" t="s">
        <v>97</v>
      </c>
      <c r="E117" s="38" t="s">
        <v>200</v>
      </c>
      <c r="F117" s="21">
        <v>34.85</v>
      </c>
      <c r="G117" s="12"/>
      <c r="H117" s="12"/>
    </row>
    <row r="118" spans="1:8" x14ac:dyDescent="0.25">
      <c r="A118" s="42" t="s">
        <v>87</v>
      </c>
      <c r="B118" s="59" t="s">
        <v>159</v>
      </c>
      <c r="C118" s="61" t="s">
        <v>159</v>
      </c>
      <c r="D118" s="60" t="s">
        <v>159</v>
      </c>
      <c r="E118" s="38" t="s">
        <v>64</v>
      </c>
      <c r="F118" s="21">
        <v>310</v>
      </c>
      <c r="G118" s="12"/>
      <c r="H118" s="12"/>
    </row>
    <row r="119" spans="1:8" x14ac:dyDescent="0.25">
      <c r="A119" s="42"/>
      <c r="B119" s="59" t="s">
        <v>160</v>
      </c>
      <c r="C119" s="61" t="s">
        <v>160</v>
      </c>
      <c r="D119" s="60" t="s">
        <v>160</v>
      </c>
      <c r="E119" s="38" t="s">
        <v>68</v>
      </c>
      <c r="F119" s="21">
        <v>69.7</v>
      </c>
      <c r="G119" s="12"/>
      <c r="H119" s="12"/>
    </row>
    <row r="120" spans="1:8" x14ac:dyDescent="0.25">
      <c r="A120" s="42"/>
      <c r="B120" s="59" t="s">
        <v>161</v>
      </c>
      <c r="C120" s="61" t="s">
        <v>161</v>
      </c>
      <c r="D120" s="60" t="s">
        <v>161</v>
      </c>
      <c r="E120" s="38" t="s">
        <v>66</v>
      </c>
      <c r="F120" s="21">
        <v>271</v>
      </c>
      <c r="G120" s="12"/>
      <c r="H120" s="12"/>
    </row>
    <row r="121" spans="1:8" x14ac:dyDescent="0.25">
      <c r="A121" s="42"/>
      <c r="B121" s="59" t="s">
        <v>162</v>
      </c>
      <c r="C121" s="61" t="s">
        <v>162</v>
      </c>
      <c r="D121" s="60" t="s">
        <v>162</v>
      </c>
      <c r="E121" s="38" t="s">
        <v>66</v>
      </c>
      <c r="F121" s="21">
        <v>271</v>
      </c>
      <c r="G121" s="12"/>
      <c r="H121" s="12"/>
    </row>
    <row r="122" spans="1:8" x14ac:dyDescent="0.25">
      <c r="A122" s="42"/>
      <c r="B122" s="59" t="s">
        <v>125</v>
      </c>
      <c r="C122" s="61" t="s">
        <v>125</v>
      </c>
      <c r="D122" s="60" t="s">
        <v>125</v>
      </c>
      <c r="E122" s="38" t="s">
        <v>66</v>
      </c>
      <c r="F122" s="21">
        <v>11</v>
      </c>
      <c r="G122" s="12"/>
      <c r="H122" s="12"/>
    </row>
    <row r="123" spans="1:8" x14ac:dyDescent="0.25">
      <c r="A123" s="42"/>
      <c r="B123" s="59" t="s">
        <v>163</v>
      </c>
      <c r="C123" s="61" t="s">
        <v>163</v>
      </c>
      <c r="D123" s="60" t="s">
        <v>163</v>
      </c>
      <c r="E123" s="38" t="s">
        <v>66</v>
      </c>
      <c r="F123" s="21">
        <v>134</v>
      </c>
      <c r="G123" s="12"/>
      <c r="H123" s="12"/>
    </row>
    <row r="124" spans="1:8" x14ac:dyDescent="0.25">
      <c r="A124" s="42"/>
      <c r="B124" s="59" t="s">
        <v>164</v>
      </c>
      <c r="C124" s="61" t="s">
        <v>164</v>
      </c>
      <c r="D124" s="60" t="s">
        <v>164</v>
      </c>
      <c r="E124" s="52" t="s">
        <v>66</v>
      </c>
      <c r="F124" s="21">
        <v>49</v>
      </c>
      <c r="G124" s="12"/>
      <c r="H124" s="12"/>
    </row>
    <row r="125" spans="1:8" x14ac:dyDescent="0.25">
      <c r="A125" s="42"/>
      <c r="B125" s="59" t="s">
        <v>165</v>
      </c>
      <c r="C125" s="61" t="s">
        <v>165</v>
      </c>
      <c r="D125" s="60" t="s">
        <v>165</v>
      </c>
      <c r="E125" s="52" t="s">
        <v>64</v>
      </c>
      <c r="F125" s="21">
        <v>13.5</v>
      </c>
      <c r="G125" s="12"/>
      <c r="H125" s="12"/>
    </row>
    <row r="126" spans="1:8" x14ac:dyDescent="0.25">
      <c r="A126" s="42"/>
      <c r="B126" s="59" t="s">
        <v>166</v>
      </c>
      <c r="C126" s="61" t="s">
        <v>166</v>
      </c>
      <c r="D126" s="60" t="s">
        <v>166</v>
      </c>
      <c r="E126" s="52"/>
      <c r="F126" s="21"/>
      <c r="G126" s="12"/>
      <c r="H126" s="12"/>
    </row>
    <row r="127" spans="1:8" x14ac:dyDescent="0.25">
      <c r="A127" s="42"/>
      <c r="B127" s="59" t="s">
        <v>167</v>
      </c>
      <c r="C127" s="61" t="s">
        <v>167</v>
      </c>
      <c r="D127" s="60" t="s">
        <v>167</v>
      </c>
      <c r="E127" s="52" t="s">
        <v>64</v>
      </c>
      <c r="F127" s="21">
        <v>248</v>
      </c>
      <c r="G127" s="12"/>
      <c r="H127" s="12"/>
    </row>
    <row r="128" spans="1:8" x14ac:dyDescent="0.25">
      <c r="A128" s="42"/>
      <c r="B128" s="59" t="s">
        <v>168</v>
      </c>
      <c r="C128" s="61" t="s">
        <v>168</v>
      </c>
      <c r="D128" s="60" t="s">
        <v>168</v>
      </c>
      <c r="E128" s="52" t="s">
        <v>65</v>
      </c>
      <c r="F128" s="21">
        <v>1141</v>
      </c>
      <c r="G128" s="12"/>
      <c r="H128" s="12"/>
    </row>
    <row r="129" spans="1:8" x14ac:dyDescent="0.25">
      <c r="A129" s="42"/>
      <c r="B129" s="59" t="s">
        <v>169</v>
      </c>
      <c r="C129" s="61" t="s">
        <v>169</v>
      </c>
      <c r="D129" s="60" t="s">
        <v>169</v>
      </c>
      <c r="E129" s="52" t="s">
        <v>64</v>
      </c>
      <c r="F129" s="21">
        <v>1570.63</v>
      </c>
      <c r="G129" s="12"/>
      <c r="H129" s="12"/>
    </row>
    <row r="130" spans="1:8" x14ac:dyDescent="0.25">
      <c r="A130" s="42"/>
      <c r="B130" s="59" t="s">
        <v>170</v>
      </c>
      <c r="C130" s="61" t="s">
        <v>170</v>
      </c>
      <c r="D130" s="60" t="s">
        <v>170</v>
      </c>
      <c r="E130" s="52" t="s">
        <v>210</v>
      </c>
      <c r="F130" s="21">
        <v>55.2</v>
      </c>
      <c r="G130" s="12"/>
      <c r="H130" s="12"/>
    </row>
    <row r="131" spans="1:8" x14ac:dyDescent="0.25">
      <c r="A131" s="42"/>
      <c r="B131" s="59" t="s">
        <v>171</v>
      </c>
      <c r="C131" s="61" t="s">
        <v>171</v>
      </c>
      <c r="D131" s="60" t="s">
        <v>171</v>
      </c>
      <c r="E131" s="52" t="s">
        <v>210</v>
      </c>
      <c r="F131" s="21">
        <v>14.8</v>
      </c>
      <c r="G131" s="12"/>
      <c r="H131" s="12"/>
    </row>
    <row r="132" spans="1:8" x14ac:dyDescent="0.25">
      <c r="A132" s="42"/>
      <c r="B132" s="59" t="s">
        <v>172</v>
      </c>
      <c r="C132" s="61" t="s">
        <v>172</v>
      </c>
      <c r="D132" s="60" t="s">
        <v>172</v>
      </c>
      <c r="E132" s="52" t="s">
        <v>211</v>
      </c>
      <c r="F132" s="21">
        <v>86.6</v>
      </c>
      <c r="G132" s="12"/>
      <c r="H132" s="12"/>
    </row>
    <row r="133" spans="1:8" x14ac:dyDescent="0.25">
      <c r="A133" s="42"/>
      <c r="B133" s="59" t="s">
        <v>173</v>
      </c>
      <c r="C133" s="61" t="s">
        <v>173</v>
      </c>
      <c r="D133" s="60" t="s">
        <v>173</v>
      </c>
      <c r="E133" s="52" t="s">
        <v>66</v>
      </c>
      <c r="F133" s="21">
        <v>54.5</v>
      </c>
      <c r="G133" s="12"/>
      <c r="H133" s="12"/>
    </row>
    <row r="134" spans="1:8" x14ac:dyDescent="0.25">
      <c r="A134" s="42"/>
      <c r="B134" s="59" t="s">
        <v>174</v>
      </c>
      <c r="C134" s="61" t="s">
        <v>174</v>
      </c>
      <c r="D134" s="60" t="s">
        <v>174</v>
      </c>
      <c r="E134" s="52" t="s">
        <v>64</v>
      </c>
      <c r="F134" s="21">
        <v>310</v>
      </c>
      <c r="G134" s="12"/>
      <c r="H134" s="12"/>
    </row>
    <row r="135" spans="1:8" x14ac:dyDescent="0.25">
      <c r="A135" s="42"/>
      <c r="B135" s="59" t="s">
        <v>126</v>
      </c>
      <c r="C135" s="61" t="s">
        <v>126</v>
      </c>
      <c r="D135" s="60" t="s">
        <v>126</v>
      </c>
      <c r="E135" s="52" t="s">
        <v>64</v>
      </c>
      <c r="F135" s="21">
        <v>17.86</v>
      </c>
      <c r="G135" s="12"/>
      <c r="H135" s="12"/>
    </row>
    <row r="136" spans="1:8" x14ac:dyDescent="0.25">
      <c r="A136" s="42"/>
      <c r="B136" s="59" t="s">
        <v>93</v>
      </c>
      <c r="C136" s="61" t="s">
        <v>93</v>
      </c>
      <c r="D136" s="60" t="s">
        <v>93</v>
      </c>
      <c r="E136" s="52" t="s">
        <v>64</v>
      </c>
      <c r="F136" s="21">
        <v>307</v>
      </c>
      <c r="G136" s="12"/>
      <c r="H136" s="12"/>
    </row>
    <row r="137" spans="1:8" x14ac:dyDescent="0.25">
      <c r="A137" s="42"/>
      <c r="B137" s="59" t="s">
        <v>175</v>
      </c>
      <c r="C137" s="61" t="s">
        <v>175</v>
      </c>
      <c r="D137" s="60" t="s">
        <v>175</v>
      </c>
      <c r="E137" s="52" t="s">
        <v>66</v>
      </c>
      <c r="F137" s="21">
        <v>34.1</v>
      </c>
      <c r="G137" s="12"/>
      <c r="H137" s="12"/>
    </row>
    <row r="138" spans="1:8" x14ac:dyDescent="0.25">
      <c r="A138" s="42"/>
      <c r="B138" s="59" t="s">
        <v>176</v>
      </c>
      <c r="C138" s="61" t="s">
        <v>176</v>
      </c>
      <c r="D138" s="60" t="s">
        <v>176</v>
      </c>
      <c r="E138" s="52" t="s">
        <v>64</v>
      </c>
      <c r="F138" s="21">
        <v>65</v>
      </c>
      <c r="G138" s="12"/>
      <c r="H138" s="12"/>
    </row>
    <row r="139" spans="1:8" x14ac:dyDescent="0.25">
      <c r="A139" s="42"/>
      <c r="B139" s="62" t="s">
        <v>177</v>
      </c>
      <c r="C139" s="62" t="s">
        <v>177</v>
      </c>
      <c r="D139" s="62" t="s">
        <v>177</v>
      </c>
      <c r="E139" s="52" t="s">
        <v>212</v>
      </c>
      <c r="F139" s="21">
        <v>12537.4</v>
      </c>
      <c r="G139" s="12"/>
      <c r="H139" s="12"/>
    </row>
    <row r="140" spans="1:8" x14ac:dyDescent="0.25">
      <c r="A140" s="42"/>
      <c r="B140" s="62" t="s">
        <v>117</v>
      </c>
      <c r="C140" s="62" t="s">
        <v>117</v>
      </c>
      <c r="D140" s="62" t="s">
        <v>117</v>
      </c>
      <c r="E140" s="52" t="s">
        <v>213</v>
      </c>
      <c r="F140" s="21">
        <v>275</v>
      </c>
      <c r="G140" s="12"/>
      <c r="H140" s="12"/>
    </row>
    <row r="141" spans="1:8" x14ac:dyDescent="0.25">
      <c r="A141" s="42"/>
      <c r="B141" s="62" t="s">
        <v>178</v>
      </c>
      <c r="C141" s="62" t="s">
        <v>178</v>
      </c>
      <c r="D141" s="62" t="s">
        <v>178</v>
      </c>
      <c r="E141" s="52" t="s">
        <v>199</v>
      </c>
      <c r="F141" s="21">
        <v>96</v>
      </c>
      <c r="G141" s="12"/>
      <c r="H141" s="12"/>
    </row>
    <row r="142" spans="1:8" x14ac:dyDescent="0.25">
      <c r="A142" s="42"/>
      <c r="B142" s="62" t="s">
        <v>179</v>
      </c>
      <c r="C142" s="62" t="s">
        <v>179</v>
      </c>
      <c r="D142" s="62" t="s">
        <v>179</v>
      </c>
      <c r="E142" s="52" t="s">
        <v>214</v>
      </c>
      <c r="F142" s="21">
        <v>95.7</v>
      </c>
      <c r="G142" s="12"/>
      <c r="H142" s="12"/>
    </row>
    <row r="143" spans="1:8" x14ac:dyDescent="0.25">
      <c r="A143" s="42"/>
      <c r="B143" s="62" t="s">
        <v>180</v>
      </c>
      <c r="C143" s="62" t="s">
        <v>180</v>
      </c>
      <c r="D143" s="62" t="s">
        <v>180</v>
      </c>
      <c r="E143" s="52" t="s">
        <v>64</v>
      </c>
      <c r="F143" s="21">
        <v>255</v>
      </c>
      <c r="G143" s="12"/>
      <c r="H143" s="12"/>
    </row>
    <row r="144" spans="1:8" x14ac:dyDescent="0.25">
      <c r="A144" s="42"/>
      <c r="B144" s="62" t="s">
        <v>181</v>
      </c>
      <c r="C144" s="62" t="s">
        <v>181</v>
      </c>
      <c r="D144" s="62" t="s">
        <v>181</v>
      </c>
      <c r="E144" s="52" t="s">
        <v>215</v>
      </c>
      <c r="F144" s="21">
        <v>440</v>
      </c>
      <c r="G144" s="12"/>
      <c r="H144" s="12"/>
    </row>
    <row r="145" spans="1:8" x14ac:dyDescent="0.25">
      <c r="A145" s="42"/>
      <c r="B145" s="62" t="s">
        <v>182</v>
      </c>
      <c r="C145" s="62" t="s">
        <v>182</v>
      </c>
      <c r="D145" s="62" t="s">
        <v>182</v>
      </c>
      <c r="E145" s="52" t="s">
        <v>66</v>
      </c>
      <c r="F145" s="21">
        <v>26</v>
      </c>
      <c r="G145" s="12"/>
      <c r="H145" s="12"/>
    </row>
    <row r="146" spans="1:8" x14ac:dyDescent="0.25">
      <c r="A146" s="42"/>
      <c r="B146" s="62" t="s">
        <v>183</v>
      </c>
      <c r="C146" s="62" t="s">
        <v>183</v>
      </c>
      <c r="D146" s="62" t="s">
        <v>183</v>
      </c>
      <c r="E146" s="52" t="s">
        <v>66</v>
      </c>
      <c r="F146" s="21">
        <v>310</v>
      </c>
      <c r="G146" s="12"/>
      <c r="H146" s="12"/>
    </row>
    <row r="147" spans="1:8" x14ac:dyDescent="0.25">
      <c r="A147" s="42"/>
      <c r="B147" s="62" t="s">
        <v>184</v>
      </c>
      <c r="C147" s="62" t="s">
        <v>184</v>
      </c>
      <c r="D147" s="62" t="s">
        <v>184</v>
      </c>
      <c r="E147" s="52" t="s">
        <v>71</v>
      </c>
      <c r="F147" s="21">
        <v>102</v>
      </c>
      <c r="G147" s="12"/>
      <c r="H147" s="12"/>
    </row>
    <row r="148" spans="1:8" x14ac:dyDescent="0.25">
      <c r="A148" s="42" t="s">
        <v>58</v>
      </c>
      <c r="B148" s="62" t="s">
        <v>185</v>
      </c>
      <c r="C148" s="62" t="s">
        <v>185</v>
      </c>
      <c r="D148" s="62" t="s">
        <v>185</v>
      </c>
      <c r="E148" s="52" t="s">
        <v>68</v>
      </c>
      <c r="F148" s="21">
        <v>66</v>
      </c>
      <c r="G148" s="12"/>
      <c r="H148" s="12"/>
    </row>
    <row r="149" spans="1:8" x14ac:dyDescent="0.25">
      <c r="A149" s="42" t="s">
        <v>87</v>
      </c>
      <c r="B149" s="62" t="s">
        <v>186</v>
      </c>
      <c r="C149" s="62" t="s">
        <v>186</v>
      </c>
      <c r="D149" s="62" t="s">
        <v>186</v>
      </c>
      <c r="E149" s="52" t="s">
        <v>66</v>
      </c>
      <c r="F149" s="21">
        <v>102.5</v>
      </c>
      <c r="G149" s="12"/>
      <c r="H149" s="12"/>
    </row>
    <row r="150" spans="1:8" x14ac:dyDescent="0.25">
      <c r="A150" s="42"/>
      <c r="B150" s="62" t="s">
        <v>92</v>
      </c>
      <c r="C150" s="62" t="s">
        <v>92</v>
      </c>
      <c r="D150" s="62" t="s">
        <v>92</v>
      </c>
      <c r="E150" s="52" t="s">
        <v>66</v>
      </c>
      <c r="F150" s="21">
        <v>238.2</v>
      </c>
      <c r="G150" s="12"/>
      <c r="H150" s="12"/>
    </row>
    <row r="151" spans="1:8" x14ac:dyDescent="0.25">
      <c r="A151" s="42"/>
      <c r="B151" s="62" t="s">
        <v>147</v>
      </c>
      <c r="C151" s="62" t="s">
        <v>147</v>
      </c>
      <c r="D151" s="62" t="s">
        <v>147</v>
      </c>
      <c r="E151" s="52" t="s">
        <v>67</v>
      </c>
      <c r="F151" s="21"/>
      <c r="G151" s="12"/>
      <c r="H151" s="12"/>
    </row>
    <row r="152" spans="1:8" x14ac:dyDescent="0.25">
      <c r="A152" s="42"/>
      <c r="B152" s="62" t="s">
        <v>187</v>
      </c>
      <c r="C152" s="62" t="s">
        <v>187</v>
      </c>
      <c r="D152" s="62" t="s">
        <v>187</v>
      </c>
      <c r="E152" s="52" t="s">
        <v>64</v>
      </c>
      <c r="F152" s="21">
        <v>88</v>
      </c>
      <c r="G152" s="12"/>
      <c r="H152" s="12"/>
    </row>
    <row r="153" spans="1:8" x14ac:dyDescent="0.25">
      <c r="A153" s="42" t="s">
        <v>59</v>
      </c>
      <c r="B153" s="62" t="s">
        <v>188</v>
      </c>
      <c r="C153" s="62" t="s">
        <v>188</v>
      </c>
      <c r="D153" s="62" t="s">
        <v>188</v>
      </c>
      <c r="E153" s="52" t="s">
        <v>70</v>
      </c>
      <c r="F153" s="21">
        <v>132</v>
      </c>
      <c r="G153" s="12"/>
      <c r="H153" s="12"/>
    </row>
    <row r="154" spans="1:8" x14ac:dyDescent="0.25">
      <c r="A154" s="42" t="s">
        <v>87</v>
      </c>
      <c r="B154" s="62" t="s">
        <v>189</v>
      </c>
      <c r="C154" s="62" t="s">
        <v>189</v>
      </c>
      <c r="D154" s="62" t="s">
        <v>189</v>
      </c>
      <c r="E154" s="52" t="s">
        <v>64</v>
      </c>
      <c r="F154" s="21">
        <v>16.8</v>
      </c>
      <c r="G154" s="12"/>
      <c r="H154" s="12"/>
    </row>
    <row r="155" spans="1:8" x14ac:dyDescent="0.25">
      <c r="A155" s="42"/>
      <c r="B155" s="62" t="s">
        <v>190</v>
      </c>
      <c r="C155" s="62" t="s">
        <v>190</v>
      </c>
      <c r="D155" s="62" t="s">
        <v>190</v>
      </c>
      <c r="E155" s="52" t="s">
        <v>65</v>
      </c>
      <c r="F155" s="21">
        <v>485.2</v>
      </c>
      <c r="G155" s="12"/>
      <c r="H155" s="12"/>
    </row>
    <row r="156" spans="1:8" x14ac:dyDescent="0.25">
      <c r="A156" s="42"/>
      <c r="B156" s="62" t="s">
        <v>191</v>
      </c>
      <c r="C156" s="62" t="s">
        <v>191</v>
      </c>
      <c r="D156" s="62" t="s">
        <v>191</v>
      </c>
      <c r="E156" s="52" t="s">
        <v>64</v>
      </c>
      <c r="F156" s="21">
        <v>18</v>
      </c>
      <c r="G156" s="12"/>
      <c r="H156" s="12"/>
    </row>
    <row r="157" spans="1:8" x14ac:dyDescent="0.25">
      <c r="A157" s="42" t="s">
        <v>60</v>
      </c>
      <c r="B157" s="62" t="s">
        <v>192</v>
      </c>
      <c r="C157" s="62" t="s">
        <v>192</v>
      </c>
      <c r="D157" s="62" t="s">
        <v>192</v>
      </c>
      <c r="E157" s="52" t="s">
        <v>70</v>
      </c>
      <c r="F157" s="21">
        <v>132</v>
      </c>
      <c r="G157" s="12"/>
      <c r="H157" s="12"/>
    </row>
    <row r="158" spans="1:8" x14ac:dyDescent="0.25">
      <c r="A158" s="42" t="s">
        <v>87</v>
      </c>
      <c r="B158" s="62" t="s">
        <v>193</v>
      </c>
      <c r="C158" s="62" t="s">
        <v>193</v>
      </c>
      <c r="D158" s="62" t="s">
        <v>193</v>
      </c>
      <c r="E158" s="52" t="s">
        <v>66</v>
      </c>
      <c r="F158" s="21">
        <v>10</v>
      </c>
      <c r="G158" s="12"/>
      <c r="H158" s="12"/>
    </row>
    <row r="159" spans="1:8" x14ac:dyDescent="0.25">
      <c r="A159" s="42"/>
      <c r="B159" s="62" t="s">
        <v>194</v>
      </c>
      <c r="C159" s="62" t="s">
        <v>194</v>
      </c>
      <c r="D159" s="62" t="s">
        <v>194</v>
      </c>
      <c r="E159" s="52" t="s">
        <v>200</v>
      </c>
      <c r="F159" s="21">
        <v>33</v>
      </c>
      <c r="G159" s="12"/>
      <c r="H159" s="12"/>
    </row>
    <row r="160" spans="1:8" x14ac:dyDescent="0.25">
      <c r="A160" s="42"/>
      <c r="B160" s="62" t="s">
        <v>195</v>
      </c>
      <c r="C160" s="62" t="s">
        <v>195</v>
      </c>
      <c r="D160" s="62" t="s">
        <v>195</v>
      </c>
      <c r="E160" s="52" t="s">
        <v>66</v>
      </c>
      <c r="F160" s="21">
        <v>81</v>
      </c>
      <c r="G160" s="12"/>
      <c r="H160" s="12"/>
    </row>
    <row r="161" spans="1:8" x14ac:dyDescent="0.25">
      <c r="A161" s="42"/>
      <c r="B161" s="62" t="s">
        <v>196</v>
      </c>
      <c r="C161" s="62" t="s">
        <v>196</v>
      </c>
      <c r="D161" s="62" t="s">
        <v>196</v>
      </c>
      <c r="E161" s="52" t="s">
        <v>66</v>
      </c>
      <c r="F161" s="21">
        <v>157</v>
      </c>
      <c r="G161" s="12"/>
      <c r="H161" s="12"/>
    </row>
    <row r="162" spans="1:8" x14ac:dyDescent="0.25">
      <c r="A162" s="42"/>
      <c r="B162" s="59" t="s">
        <v>93</v>
      </c>
      <c r="C162" s="61" t="s">
        <v>93</v>
      </c>
      <c r="D162" s="60" t="s">
        <v>93</v>
      </c>
      <c r="E162" s="52" t="s">
        <v>66</v>
      </c>
      <c r="F162" s="21">
        <v>157</v>
      </c>
      <c r="G162" s="12"/>
      <c r="H162" s="12"/>
    </row>
    <row r="163" spans="1:8" x14ac:dyDescent="0.25">
      <c r="A163" s="42"/>
      <c r="B163" s="59" t="s">
        <v>108</v>
      </c>
      <c r="C163" s="61" t="s">
        <v>108</v>
      </c>
      <c r="D163" s="60" t="s">
        <v>108</v>
      </c>
      <c r="E163" s="52" t="s">
        <v>66</v>
      </c>
      <c r="F163" s="21">
        <v>274</v>
      </c>
      <c r="G163" s="12"/>
      <c r="H163" s="12"/>
    </row>
    <row r="164" spans="1:8" x14ac:dyDescent="0.25">
      <c r="A164" s="42"/>
      <c r="B164" s="59" t="s">
        <v>197</v>
      </c>
      <c r="C164" s="61" t="s">
        <v>197</v>
      </c>
      <c r="D164" s="60" t="s">
        <v>197</v>
      </c>
      <c r="E164" s="52" t="s">
        <v>64</v>
      </c>
      <c r="F164" s="21">
        <v>14</v>
      </c>
      <c r="G164" s="12"/>
      <c r="H164" s="12"/>
    </row>
    <row r="165" spans="1:8" x14ac:dyDescent="0.25">
      <c r="A165" s="42"/>
      <c r="B165" s="59" t="s">
        <v>110</v>
      </c>
      <c r="C165" s="61" t="s">
        <v>110</v>
      </c>
      <c r="D165" s="60" t="s">
        <v>110</v>
      </c>
      <c r="E165" s="52" t="s">
        <v>64</v>
      </c>
      <c r="F165" s="21">
        <v>20</v>
      </c>
      <c r="G165" s="12"/>
      <c r="H165" s="12"/>
    </row>
    <row r="166" spans="1:8" x14ac:dyDescent="0.25">
      <c r="A166" s="42"/>
      <c r="B166" s="59" t="s">
        <v>159</v>
      </c>
      <c r="C166" s="61" t="s">
        <v>159</v>
      </c>
      <c r="D166" s="60" t="s">
        <v>159</v>
      </c>
      <c r="E166" s="38" t="s">
        <v>64</v>
      </c>
      <c r="F166" s="21">
        <v>268</v>
      </c>
      <c r="G166" s="12"/>
      <c r="H166" s="12"/>
    </row>
    <row r="167" spans="1:8" x14ac:dyDescent="0.25">
      <c r="A167" s="42"/>
      <c r="B167" s="59" t="s">
        <v>106</v>
      </c>
      <c r="C167" s="61" t="s">
        <v>106</v>
      </c>
      <c r="D167" s="60" t="s">
        <v>106</v>
      </c>
      <c r="E167" s="38" t="s">
        <v>64</v>
      </c>
      <c r="F167" s="21">
        <v>54</v>
      </c>
      <c r="G167" s="12"/>
      <c r="H167" s="12"/>
    </row>
    <row r="168" spans="1:8" x14ac:dyDescent="0.25">
      <c r="A168" s="42"/>
      <c r="B168" s="59" t="s">
        <v>198</v>
      </c>
      <c r="C168" s="61" t="s">
        <v>198</v>
      </c>
      <c r="D168" s="60" t="s">
        <v>198</v>
      </c>
      <c r="E168" s="38" t="s">
        <v>66</v>
      </c>
      <c r="F168" s="21">
        <v>10</v>
      </c>
      <c r="G168" s="12"/>
      <c r="H168" s="12"/>
    </row>
    <row r="169" spans="1:8" x14ac:dyDescent="0.25">
      <c r="A169" s="42"/>
      <c r="B169" s="59" t="s">
        <v>117</v>
      </c>
      <c r="C169" s="61" t="s">
        <v>117</v>
      </c>
      <c r="D169" s="60" t="s">
        <v>117</v>
      </c>
      <c r="E169" s="38" t="s">
        <v>71</v>
      </c>
      <c r="F169" s="21">
        <v>34.5</v>
      </c>
      <c r="G169" s="12"/>
      <c r="H169" s="12"/>
    </row>
    <row r="170" spans="1:8" x14ac:dyDescent="0.25">
      <c r="A170" s="42"/>
      <c r="B170" s="59" t="s">
        <v>217</v>
      </c>
      <c r="C170" s="61"/>
      <c r="D170" s="60"/>
      <c r="E170" s="38" t="s">
        <v>218</v>
      </c>
      <c r="F170" s="21">
        <v>1241.5999999999999</v>
      </c>
      <c r="G170" s="12"/>
      <c r="H170" s="12"/>
    </row>
    <row r="171" spans="1:8" x14ac:dyDescent="0.25">
      <c r="A171" s="42"/>
      <c r="B171" s="59" t="s">
        <v>74</v>
      </c>
      <c r="C171" s="61"/>
      <c r="D171" s="60"/>
      <c r="E171" s="38"/>
      <c r="F171" s="21">
        <f>SUM(F35:F170)</f>
        <v>63290.209999999992</v>
      </c>
      <c r="G171" s="12"/>
      <c r="H171" s="12"/>
    </row>
    <row r="172" spans="1:8" x14ac:dyDescent="0.25">
      <c r="A172" s="13" t="s">
        <v>34</v>
      </c>
      <c r="B172" s="13"/>
      <c r="C172" s="13"/>
      <c r="D172" s="13"/>
      <c r="E172" s="12"/>
      <c r="F172" s="12"/>
      <c r="G172" s="12"/>
      <c r="H172" s="12"/>
    </row>
    <row r="173" spans="1:8" x14ac:dyDescent="0.25">
      <c r="A173" s="26" t="s">
        <v>35</v>
      </c>
      <c r="B173" s="14" t="s">
        <v>37</v>
      </c>
      <c r="C173" s="15" t="s">
        <v>39</v>
      </c>
      <c r="D173" s="26" t="s">
        <v>41</v>
      </c>
      <c r="E173" s="15"/>
      <c r="F173" s="12"/>
      <c r="G173" s="12"/>
      <c r="H173" s="12"/>
    </row>
    <row r="174" spans="1:8" x14ac:dyDescent="0.25">
      <c r="A174" s="35" t="s">
        <v>36</v>
      </c>
      <c r="B174" s="18" t="s">
        <v>38</v>
      </c>
      <c r="C174" s="19" t="s">
        <v>40</v>
      </c>
      <c r="D174" s="35" t="s">
        <v>42</v>
      </c>
      <c r="E174" s="19"/>
      <c r="F174" s="12"/>
      <c r="G174" s="12"/>
      <c r="H174" s="12"/>
    </row>
    <row r="175" spans="1:8" x14ac:dyDescent="0.25">
      <c r="A175" s="20">
        <v>0.78</v>
      </c>
      <c r="B175" s="20">
        <v>43</v>
      </c>
      <c r="C175" s="20">
        <v>63.3</v>
      </c>
      <c r="D175" s="20">
        <v>-20.3</v>
      </c>
      <c r="E175" s="20"/>
      <c r="F175" s="12"/>
      <c r="G175" s="12"/>
      <c r="H175" s="12"/>
    </row>
    <row r="176" spans="1:8" x14ac:dyDescent="0.25">
      <c r="A176" s="4" t="s">
        <v>75</v>
      </c>
      <c r="G176" s="12"/>
      <c r="H176" s="12"/>
    </row>
    <row r="177" spans="1:8" x14ac:dyDescent="0.25">
      <c r="A177" s="4" t="s">
        <v>76</v>
      </c>
      <c r="B177" s="4"/>
      <c r="D177" s="4"/>
      <c r="G177" s="45"/>
      <c r="H177" s="12"/>
    </row>
    <row r="178" spans="1:8" x14ac:dyDescent="0.25">
      <c r="A178" s="4" t="s">
        <v>77</v>
      </c>
      <c r="B178" s="4"/>
      <c r="D178" s="4"/>
      <c r="G178" s="13"/>
      <c r="H178" s="12"/>
    </row>
    <row r="179" spans="1:8" x14ac:dyDescent="0.25">
      <c r="A179" s="4" t="s">
        <v>78</v>
      </c>
      <c r="B179" s="4"/>
      <c r="D179" s="4"/>
      <c r="G179" s="47"/>
      <c r="H179" s="12"/>
    </row>
    <row r="180" spans="1:8" x14ac:dyDescent="0.25">
      <c r="A180" s="4" t="s">
        <v>79</v>
      </c>
      <c r="B180" s="4"/>
      <c r="D180" s="4"/>
      <c r="G180" s="12"/>
      <c r="H180" s="12"/>
    </row>
    <row r="181" spans="1:8" x14ac:dyDescent="0.25">
      <c r="A181" s="4" t="s">
        <v>80</v>
      </c>
      <c r="B181" s="4"/>
      <c r="D181" s="4"/>
      <c r="G181" s="12"/>
      <c r="H181" s="12"/>
    </row>
    <row r="182" spans="1:8" x14ac:dyDescent="0.25">
      <c r="A182" s="69" t="s">
        <v>219</v>
      </c>
      <c r="B182" s="69" t="s">
        <v>219</v>
      </c>
      <c r="C182" s="54">
        <f>'[1]1я Пугач.,18 а'!F12</f>
        <v>229867.38906128198</v>
      </c>
      <c r="D182" s="4"/>
      <c r="G182" s="12"/>
      <c r="H182" s="12"/>
    </row>
    <row r="183" spans="1:8" x14ac:dyDescent="0.25">
      <c r="A183" s="69" t="s">
        <v>220</v>
      </c>
      <c r="B183" s="69" t="s">
        <v>220</v>
      </c>
      <c r="C183" s="54">
        <f>'[1]1я Пугач.,18 а'!F13</f>
        <v>76583.659944280545</v>
      </c>
      <c r="D183" s="4"/>
      <c r="G183" s="47"/>
      <c r="H183" s="12"/>
    </row>
    <row r="184" spans="1:8" x14ac:dyDescent="0.25">
      <c r="A184" s="67" t="s">
        <v>221</v>
      </c>
      <c r="B184" s="67" t="s">
        <v>221</v>
      </c>
      <c r="C184" s="46">
        <f>'[1]1я Пугач.,18 а'!F14</f>
        <v>8193.0248755655484</v>
      </c>
      <c r="D184" s="11"/>
      <c r="E184" s="11"/>
      <c r="F184" s="12"/>
      <c r="G184" s="12"/>
      <c r="H184" s="12"/>
    </row>
    <row r="185" spans="1:8" x14ac:dyDescent="0.25">
      <c r="A185" s="67" t="s">
        <v>222</v>
      </c>
      <c r="B185" s="67" t="s">
        <v>222</v>
      </c>
      <c r="C185" s="46">
        <v>32005.56</v>
      </c>
      <c r="D185" s="41"/>
      <c r="E185" s="41"/>
      <c r="F185" s="13"/>
      <c r="G185" s="13"/>
      <c r="H185" s="13"/>
    </row>
    <row r="186" spans="1:8" x14ac:dyDescent="0.25">
      <c r="A186" s="67" t="s">
        <v>223</v>
      </c>
      <c r="B186" s="67" t="s">
        <v>223</v>
      </c>
      <c r="C186" s="46">
        <v>109743.67</v>
      </c>
      <c r="D186" s="11"/>
      <c r="E186" s="46"/>
      <c r="F186" s="12"/>
      <c r="G186" s="47"/>
      <c r="H186" s="12"/>
    </row>
    <row r="187" spans="1:8" x14ac:dyDescent="0.25">
      <c r="A187" s="53" t="s">
        <v>228</v>
      </c>
      <c r="B187" s="53"/>
      <c r="C187" s="46">
        <v>63290</v>
      </c>
      <c r="D187" s="53"/>
      <c r="E187" s="46"/>
      <c r="F187" s="12"/>
      <c r="G187" s="47"/>
      <c r="H187" s="12"/>
    </row>
    <row r="188" spans="1:8" x14ac:dyDescent="0.25">
      <c r="A188" s="67" t="s">
        <v>224</v>
      </c>
      <c r="B188" s="67" t="s">
        <v>224</v>
      </c>
      <c r="C188" s="46">
        <f>'[1]1я Пугач.,18 а'!F18</f>
        <v>48421.289078647103</v>
      </c>
      <c r="D188" s="11"/>
      <c r="E188" s="11"/>
      <c r="F188" s="12"/>
      <c r="G188" s="12"/>
      <c r="H188" s="12"/>
    </row>
    <row r="189" spans="1:8" x14ac:dyDescent="0.25">
      <c r="A189" s="67" t="s">
        <v>225</v>
      </c>
      <c r="B189" s="67" t="s">
        <v>225</v>
      </c>
      <c r="C189" s="46">
        <f>'[1]1я Пугач.,18 а'!F19</f>
        <v>188459.2012601053</v>
      </c>
      <c r="D189" s="11"/>
      <c r="E189" s="11"/>
      <c r="F189" s="12"/>
      <c r="G189" s="12"/>
      <c r="H189" s="12"/>
    </row>
    <row r="190" spans="1:8" x14ac:dyDescent="0.25">
      <c r="A190" s="67" t="s">
        <v>226</v>
      </c>
      <c r="B190" s="67" t="s">
        <v>226</v>
      </c>
      <c r="C190" s="46">
        <f>'[1]1я Пугач.,18 а'!F20</f>
        <v>571.0367650250945</v>
      </c>
      <c r="D190" s="11"/>
      <c r="E190" s="46"/>
      <c r="F190" s="12"/>
      <c r="G190" s="47"/>
      <c r="H190" s="12"/>
    </row>
    <row r="191" spans="1:8" x14ac:dyDescent="0.25">
      <c r="A191" s="68" t="s">
        <v>227</v>
      </c>
      <c r="B191" s="68" t="s">
        <v>74</v>
      </c>
      <c r="C191" s="55">
        <f>SUM(C182:C190)</f>
        <v>757134.83098490571</v>
      </c>
      <c r="D191" s="41"/>
      <c r="E191" s="11"/>
      <c r="F191" s="12"/>
      <c r="G191" s="12"/>
      <c r="H191" s="12"/>
    </row>
    <row r="192" spans="1:8" x14ac:dyDescent="0.25">
      <c r="A192" s="68"/>
      <c r="B192" s="68"/>
      <c r="C192" s="41"/>
      <c r="D192" s="41"/>
      <c r="E192" s="46"/>
      <c r="F192" s="12"/>
      <c r="G192" s="48"/>
      <c r="H192" s="12"/>
    </row>
    <row r="193" spans="1:8" x14ac:dyDescent="0.25">
      <c r="A193" s="41"/>
      <c r="B193" s="41"/>
      <c r="C193" s="41"/>
      <c r="D193" s="41"/>
      <c r="E193" s="11"/>
      <c r="F193" s="12"/>
      <c r="G193" s="12"/>
      <c r="H193" s="12"/>
    </row>
    <row r="194" spans="1:8" x14ac:dyDescent="0.25">
      <c r="A194" s="41"/>
      <c r="B194" s="41"/>
      <c r="C194" s="41"/>
      <c r="D194" s="41"/>
      <c r="E194" s="46"/>
      <c r="F194" s="12"/>
      <c r="G194" s="13"/>
      <c r="H194" s="12"/>
    </row>
    <row r="195" spans="1:8" x14ac:dyDescent="0.25">
      <c r="A195" s="41"/>
      <c r="B195" s="11"/>
      <c r="C195" s="11"/>
      <c r="D195" s="11"/>
      <c r="E195" s="46"/>
      <c r="F195" s="12"/>
      <c r="G195" s="48"/>
      <c r="H195" s="12"/>
    </row>
    <row r="196" spans="1:8" x14ac:dyDescent="0.25">
      <c r="A196" s="41"/>
      <c r="B196" s="11"/>
      <c r="C196" s="11"/>
      <c r="D196" s="11"/>
      <c r="E196" s="11"/>
      <c r="F196" s="12"/>
      <c r="G196" s="12"/>
      <c r="H196" s="12"/>
    </row>
    <row r="197" spans="1:8" x14ac:dyDescent="0.25">
      <c r="A197" s="41"/>
      <c r="B197" s="41"/>
      <c r="C197" s="41"/>
      <c r="D197" s="11"/>
      <c r="E197" s="46"/>
      <c r="F197" s="12"/>
      <c r="G197" s="48"/>
      <c r="H197" s="12"/>
    </row>
    <row r="198" spans="1:8" x14ac:dyDescent="0.25">
      <c r="A198" s="41"/>
      <c r="B198" s="41"/>
      <c r="C198" s="41"/>
      <c r="D198" s="11"/>
      <c r="E198" s="11"/>
      <c r="F198" s="12"/>
      <c r="G198" s="12"/>
      <c r="H198" s="12"/>
    </row>
    <row r="199" spans="1:8" x14ac:dyDescent="0.25">
      <c r="A199" s="41"/>
      <c r="B199" s="41"/>
      <c r="C199" s="41"/>
      <c r="D199" s="11"/>
      <c r="E199" s="11"/>
      <c r="F199" s="12"/>
      <c r="G199" s="12"/>
      <c r="H199" s="12"/>
    </row>
    <row r="200" spans="1:8" x14ac:dyDescent="0.25">
      <c r="A200" s="41"/>
      <c r="B200" s="41"/>
      <c r="C200" s="41"/>
      <c r="D200" s="11"/>
      <c r="E200" s="11"/>
      <c r="F200" s="12"/>
      <c r="G200" s="12"/>
      <c r="H200" s="12"/>
    </row>
    <row r="201" spans="1:8" x14ac:dyDescent="0.25">
      <c r="A201" s="41"/>
      <c r="B201" s="41"/>
      <c r="C201" s="41"/>
      <c r="D201" s="11"/>
      <c r="E201" s="46"/>
      <c r="F201" s="12"/>
      <c r="G201" s="48"/>
      <c r="H201" s="12"/>
    </row>
    <row r="202" spans="1:8" x14ac:dyDescent="0.25">
      <c r="A202" s="41"/>
      <c r="B202" s="41"/>
      <c r="C202" s="41"/>
      <c r="D202" s="41"/>
      <c r="E202" s="41"/>
      <c r="F202" s="13"/>
      <c r="G202" s="13"/>
      <c r="H202" s="12"/>
    </row>
    <row r="203" spans="1:8" x14ac:dyDescent="0.25">
      <c r="A203" s="41"/>
      <c r="B203" s="41"/>
      <c r="C203" s="41"/>
      <c r="D203" s="41"/>
      <c r="E203" s="41"/>
      <c r="F203" s="13"/>
      <c r="G203" s="13"/>
      <c r="H203" s="12"/>
    </row>
    <row r="204" spans="1:8" x14ac:dyDescent="0.25">
      <c r="A204" s="11"/>
      <c r="B204" s="11"/>
      <c r="C204" s="11"/>
      <c r="D204" s="11"/>
      <c r="E204" s="11"/>
      <c r="F204" s="12"/>
      <c r="G204" s="12"/>
      <c r="H204" s="12"/>
    </row>
    <row r="205" spans="1:8" x14ac:dyDescent="0.25">
      <c r="A205" s="11"/>
      <c r="B205" s="11"/>
      <c r="C205" s="11"/>
      <c r="D205" s="11"/>
      <c r="E205" s="11"/>
      <c r="F205" s="12"/>
      <c r="G205" s="12"/>
      <c r="H205" s="12"/>
    </row>
    <row r="206" spans="1:8" x14ac:dyDescent="0.25">
      <c r="A206" s="11"/>
      <c r="B206" s="11"/>
      <c r="C206" s="11"/>
      <c r="D206" s="11"/>
      <c r="E206" s="11"/>
      <c r="F206" s="12"/>
      <c r="G206" s="12"/>
      <c r="H206" s="12"/>
    </row>
    <row r="207" spans="1:8" x14ac:dyDescent="0.25">
      <c r="A207" s="11"/>
      <c r="B207" s="11"/>
      <c r="C207" s="11"/>
      <c r="D207" s="11"/>
      <c r="E207" s="11"/>
      <c r="F207" s="12"/>
      <c r="G207" s="12"/>
      <c r="H207" s="12"/>
    </row>
    <row r="208" spans="1:8" x14ac:dyDescent="0.25">
      <c r="A208" s="41"/>
      <c r="B208" s="11"/>
      <c r="C208" s="11"/>
      <c r="D208" s="11"/>
      <c r="E208" s="11"/>
      <c r="F208" s="12"/>
      <c r="G208" s="48"/>
      <c r="H208" s="12"/>
    </row>
    <row r="209" spans="1:8" x14ac:dyDescent="0.25">
      <c r="A209" s="11"/>
      <c r="B209" s="11"/>
      <c r="C209" s="11"/>
      <c r="D209" s="11"/>
      <c r="E209" s="11"/>
      <c r="F209" s="12"/>
      <c r="G209" s="12"/>
      <c r="H209" s="12"/>
    </row>
    <row r="210" spans="1:8" x14ac:dyDescent="0.25">
      <c r="A210" s="12"/>
      <c r="B210" s="12"/>
      <c r="C210" s="12"/>
      <c r="D210" s="12"/>
      <c r="E210" s="12"/>
      <c r="F210" s="12"/>
      <c r="G210" s="12"/>
      <c r="H210" s="12"/>
    </row>
    <row r="211" spans="1:8" x14ac:dyDescent="0.25">
      <c r="A211" s="12"/>
      <c r="B211" s="12"/>
      <c r="C211" s="12"/>
      <c r="D211" s="12"/>
      <c r="E211" s="12"/>
      <c r="F211" s="12"/>
      <c r="G211" s="12"/>
      <c r="H211" s="12"/>
    </row>
    <row r="212" spans="1:8" x14ac:dyDescent="0.25">
      <c r="A212" s="12"/>
      <c r="B212" s="12"/>
      <c r="C212" s="12"/>
      <c r="D212" s="12"/>
      <c r="E212" s="12"/>
      <c r="F212" s="12"/>
      <c r="G212" s="12"/>
      <c r="H212" s="12"/>
    </row>
    <row r="213" spans="1:8" x14ac:dyDescent="0.25">
      <c r="A213" s="12"/>
      <c r="B213" s="12"/>
      <c r="C213" s="12"/>
      <c r="D213" s="12"/>
      <c r="E213" s="12"/>
      <c r="F213" s="12"/>
      <c r="G213" s="12"/>
      <c r="H213" s="12"/>
    </row>
    <row r="214" spans="1:8" x14ac:dyDescent="0.25">
      <c r="A214" s="12"/>
      <c r="B214" s="12"/>
      <c r="C214" s="12"/>
      <c r="D214" s="12"/>
      <c r="E214" s="12"/>
      <c r="F214" s="12"/>
      <c r="G214" s="12"/>
      <c r="H214" s="12"/>
    </row>
    <row r="215" spans="1:8" x14ac:dyDescent="0.25">
      <c r="A215" s="12"/>
      <c r="B215" s="12"/>
      <c r="C215" s="12"/>
      <c r="D215" s="12"/>
      <c r="E215" s="12"/>
      <c r="F215" s="12"/>
      <c r="G215" s="12"/>
      <c r="H215" s="12"/>
    </row>
    <row r="216" spans="1:8" x14ac:dyDescent="0.25">
      <c r="A216" s="12"/>
      <c r="B216" s="12"/>
      <c r="C216" s="12"/>
      <c r="D216" s="12"/>
      <c r="E216" s="12"/>
      <c r="F216" s="12"/>
      <c r="G216" s="12"/>
      <c r="H216" s="12"/>
    </row>
    <row r="217" spans="1:8" x14ac:dyDescent="0.25">
      <c r="A217" s="12"/>
      <c r="B217" s="12"/>
      <c r="C217" s="12"/>
      <c r="D217" s="12"/>
      <c r="E217" s="12"/>
      <c r="F217" s="12"/>
      <c r="G217" s="12"/>
      <c r="H217" s="12"/>
    </row>
  </sheetData>
  <mergeCells count="153">
    <mergeCell ref="A1:G1"/>
    <mergeCell ref="A2:G2"/>
    <mergeCell ref="A3:G3"/>
    <mergeCell ref="A4:G4"/>
    <mergeCell ref="A188:B188"/>
    <mergeCell ref="A189:B189"/>
    <mergeCell ref="A190:B190"/>
    <mergeCell ref="A191:B191"/>
    <mergeCell ref="A192:B192"/>
    <mergeCell ref="B160:D160"/>
    <mergeCell ref="B161:D161"/>
    <mergeCell ref="B111:D111"/>
    <mergeCell ref="A182:B182"/>
    <mergeCell ref="A183:B183"/>
    <mergeCell ref="A184:B184"/>
    <mergeCell ref="A185:B185"/>
    <mergeCell ref="A186:B186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42:D142"/>
    <mergeCell ref="B143:D143"/>
    <mergeCell ref="B149:D149"/>
    <mergeCell ref="B150:D150"/>
    <mergeCell ref="A25:G25"/>
    <mergeCell ref="A26:G26"/>
    <mergeCell ref="B124:D124"/>
    <mergeCell ref="B125:D125"/>
    <mergeCell ref="B126:D126"/>
    <mergeCell ref="B127:D127"/>
    <mergeCell ref="B128:D128"/>
    <mergeCell ref="B129:D129"/>
    <mergeCell ref="B130:D130"/>
    <mergeCell ref="B99:D99"/>
    <mergeCell ref="B100:D100"/>
    <mergeCell ref="B94:D94"/>
    <mergeCell ref="B95:D95"/>
    <mergeCell ref="B97:D97"/>
    <mergeCell ref="B87:D87"/>
    <mergeCell ref="B88:D88"/>
    <mergeCell ref="B89:D89"/>
    <mergeCell ref="B170:D170"/>
    <mergeCell ref="B171:D171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62:D162"/>
    <mergeCell ref="B163:D163"/>
    <mergeCell ref="B167:D167"/>
    <mergeCell ref="B168:D168"/>
    <mergeCell ref="B169:D169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66:D166"/>
    <mergeCell ref="B164:D164"/>
    <mergeCell ref="B165:D165"/>
    <mergeCell ref="B139:D139"/>
    <mergeCell ref="B140:D140"/>
    <mergeCell ref="B141:D141"/>
    <mergeCell ref="B144:D144"/>
    <mergeCell ref="B145:D145"/>
    <mergeCell ref="B146:D146"/>
    <mergeCell ref="B147:D147"/>
    <mergeCell ref="B148:D148"/>
    <mergeCell ref="B90:D90"/>
    <mergeCell ref="B91:D91"/>
    <mergeCell ref="B98:D98"/>
    <mergeCell ref="B85:D85"/>
    <mergeCell ref="B86:D86"/>
    <mergeCell ref="B77:D77"/>
    <mergeCell ref="B78:D78"/>
    <mergeCell ref="B79:D79"/>
    <mergeCell ref="B80:D80"/>
    <mergeCell ref="B81:D81"/>
    <mergeCell ref="B92:D92"/>
    <mergeCell ref="B93:D93"/>
    <mergeCell ref="B82:D82"/>
    <mergeCell ref="B83:D83"/>
    <mergeCell ref="B84:D84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F32:G32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2015-03-17T09:16:32Z</cp:lastPrinted>
  <dcterms:created xsi:type="dcterms:W3CDTF">2013-08-23T04:43:20Z</dcterms:created>
  <dcterms:modified xsi:type="dcterms:W3CDTF">2015-03-17T09:17:57Z</dcterms:modified>
</cp:coreProperties>
</file>