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1355" windowHeight="48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44" i="1" l="1"/>
  <c r="C54" i="1" l="1"/>
  <c r="C55" i="1"/>
  <c r="C56" i="1"/>
  <c r="C58" i="1"/>
  <c r="C60" i="1"/>
  <c r="C61" i="1"/>
  <c r="C62" i="1"/>
  <c r="C63" i="1" l="1"/>
  <c r="G21" i="1"/>
  <c r="G22" i="1"/>
</calcChain>
</file>

<file path=xl/sharedStrings.xml><?xml version="1.0" encoding="utf-8"?>
<sst xmlns="http://schemas.openxmlformats.org/spreadsheetml/2006/main" count="116" uniqueCount="98">
  <si>
    <t>"Утверждаю"</t>
  </si>
  <si>
    <t>Генеральный директор ООО "Служба заказчика+"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</si>
  <si>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</si>
  <si>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</si>
  <si>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</si>
  <si>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</si>
  <si>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</si>
  <si>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</si>
  <si>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</si>
  <si>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</si>
  <si>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</si>
  <si>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</si>
  <si>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</si>
  <si>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</si>
  <si>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</si>
  <si>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</si>
  <si>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</si>
  <si>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</si>
  <si>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</si>
  <si>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</si>
  <si>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</si>
  <si>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</si>
  <si>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</si>
  <si>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</si>
  <si>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</si>
  <si>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</si>
  <si>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</si>
  <si>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</si>
  <si>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</si>
  <si>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</si>
  <si>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</si>
  <si>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</si>
  <si>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</si>
  <si>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</si>
  <si>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>ру, м2</t>
  </si>
  <si>
    <t>по договору</t>
  </si>
  <si>
    <t>всего</t>
  </si>
  <si>
    <t>израсходова</t>
  </si>
  <si>
    <t>но фактически</t>
  </si>
  <si>
    <t>перерасход (-)</t>
  </si>
  <si>
    <t>недорасход(+)</t>
  </si>
  <si>
    <t xml:space="preserve">        </t>
  </si>
  <si>
    <t xml:space="preserve">     </t>
  </si>
  <si>
    <t>по предоставленным услугам  по управлению, содержанию и ремонту</t>
  </si>
  <si>
    <t xml:space="preserve"> </t>
  </si>
  <si>
    <t xml:space="preserve">в том числе задолженность более 3-х месяцев на 1.01.14г - </t>
  </si>
  <si>
    <t>многоквартирного дома №1 по ул.Падерина</t>
  </si>
  <si>
    <t>1. Количество квартир - 8</t>
  </si>
  <si>
    <t>2. Общая площадь дома - 492,3 кв.м.</t>
  </si>
  <si>
    <t>нет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</si>
  <si>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</si>
  <si>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</si>
  <si>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</si>
  <si>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</si>
  <si>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</si>
  <si>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</si>
  <si>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</si>
  <si>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</si>
  <si>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</si>
  <si>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</si>
  <si>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</si>
  <si>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</si>
  <si>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</si>
  <si>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 xml:space="preserve"> "02"февраля2015г</t>
  </si>
  <si>
    <t>с 01.01.2014г по 31.12.14г.</t>
  </si>
  <si>
    <t xml:space="preserve">Задолженность в % к начислениям составила - </t>
  </si>
  <si>
    <t>З/пл основ.раб.</t>
  </si>
  <si>
    <t>Страх.взнос</t>
  </si>
  <si>
    <t>Диспетч.обсл.</t>
  </si>
  <si>
    <t>материалы</t>
  </si>
  <si>
    <t>ГСМ, транспорт</t>
  </si>
  <si>
    <t>общехоз.расходы</t>
  </si>
  <si>
    <t>хоз.инвент.,инструм.</t>
  </si>
  <si>
    <t>услуги дворн.по догов.</t>
  </si>
  <si>
    <t>Договора подряда</t>
  </si>
  <si>
    <t>Январь</t>
  </si>
  <si>
    <t>2014 г.</t>
  </si>
  <si>
    <t>Июнь</t>
  </si>
  <si>
    <t xml:space="preserve">Ноябрь </t>
  </si>
  <si>
    <t>Декабрь</t>
  </si>
  <si>
    <t>Изоляция трубопроводов отопления:</t>
  </si>
  <si>
    <t>утеплитель</t>
  </si>
  <si>
    <t>проволока</t>
  </si>
  <si>
    <t xml:space="preserve">Замена вентиля д=25 </t>
  </si>
  <si>
    <t>Подготовка к зиме, утепление подвалов и чердаков</t>
  </si>
  <si>
    <t>Ремонт тамбурных дверей, ремонт подъездных рам,</t>
  </si>
  <si>
    <t>утепление трубопроводов</t>
  </si>
  <si>
    <t>12 м</t>
  </si>
  <si>
    <t>5 кг</t>
  </si>
  <si>
    <t>1 шт</t>
  </si>
  <si>
    <t>5 ч/ч</t>
  </si>
  <si>
    <t>8 ч/ч</t>
  </si>
  <si>
    <t>Скашивание травы на придомов.террит.</t>
  </si>
  <si>
    <t>Август</t>
  </si>
  <si>
    <t>Посыпка придомовой территории ПСС</t>
  </si>
  <si>
    <t>0,49тн</t>
  </si>
  <si>
    <t>Итого затрат</t>
  </si>
  <si>
    <t>1.12.2010-31.12.2014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</si>
</sst>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11" xfId="0" applyFont="1" applyBorder="1"/>
    <xf numFmtId="0" fontId="2" fillId="0" borderId="13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4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2" fontId="2" fillId="0" borderId="0" xfId="0" applyNumberFormat="1" applyFont="1"/>
    <xf numFmtId="0" fontId="2" fillId="0" borderId="12" xfId="0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13" xfId="0" applyFont="1" applyBorder="1"/>
    <xf numFmtId="0" fontId="2" fillId="0" borderId="15" xfId="0" applyFont="1" applyBorder="1"/>
    <xf numFmtId="0" fontId="2" fillId="0" borderId="4" xfId="0" applyFont="1" applyBorder="1"/>
    <xf numFmtId="0" fontId="2" fillId="0" borderId="8" xfId="0" applyFont="1" applyFill="1" applyBorder="1"/>
    <xf numFmtId="0" fontId="2" fillId="0" borderId="10" xfId="0" applyFont="1" applyFill="1" applyBorder="1"/>
    <xf numFmtId="0" fontId="2" fillId="0" borderId="9" xfId="0" applyFont="1" applyFill="1" applyBorder="1"/>
    <xf numFmtId="0" fontId="6" fillId="0" borderId="0" xfId="0" applyFont="1" applyBorder="1"/>
    <xf numFmtId="0" fontId="2" fillId="0" borderId="12" xfId="0" applyFont="1" applyBorder="1"/>
    <xf numFmtId="0" fontId="2" fillId="0" borderId="0" xfId="0" applyFont="1" applyBorder="1"/>
    <xf numFmtId="0" fontId="2" fillId="0" borderId="3" xfId="0" applyFont="1" applyBorder="1"/>
    <xf numFmtId="0" fontId="6" fillId="0" borderId="8" xfId="0" applyFont="1" applyBorder="1"/>
    <xf numFmtId="0" fontId="6" fillId="0" borderId="9" xfId="0" applyFont="1" applyBorder="1"/>
    <xf numFmtId="0" fontId="2" fillId="0" borderId="11" xfId="0" applyFont="1" applyBorder="1"/>
    <xf numFmtId="0" fontId="2" fillId="0" borderId="14" xfId="0" applyFont="1" applyBorder="1"/>
    <xf numFmtId="0" fontId="2" fillId="0" borderId="2" xfId="0" applyFont="1" applyBorder="1"/>
    <xf numFmtId="0" fontId="5" fillId="0" borderId="0" xfId="0" applyFont="1"/>
    <xf numFmtId="2" fontId="5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0;&#1085;&#1072;&#1083;&#1080;&#1079;%20&#1076;&#1086;&#1093;&#1086;&#1076;&#1086;&#1074;%20&#1080;%20&#1088;&#1072;&#1089;&#1093;&#1086;&#1076;&#1086;&#1074;%20&#1087;&#1086;%20&#1052;&#1050;&#1044;%202014&#1075;\&#1040;&#1085;&#1072;&#1083;&#1080;&#1079;%20&#1076;&#1086;&#1093;&#1086;&#1076;&#1086;&#1074;%20&#1080;%20&#1088;&#1072;&#1089;&#1093;&#1086;&#1076;&#1086;&#1074;%20&#1052;&#1050;&#1044;%202014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д.1"/>
      <sheetName val="Пад.2"/>
      <sheetName val="Пад.3"/>
      <sheetName val="Пад.4"/>
      <sheetName val="Пад.5"/>
      <sheetName val="Пад.6"/>
      <sheetName val="Пад.7"/>
      <sheetName val="Завид.2"/>
      <sheetName val="Завид.3"/>
      <sheetName val="Завид.4"/>
      <sheetName val="Лен.ш.71"/>
      <sheetName val="Д.Бед,27"/>
      <sheetName val="Мира,36"/>
      <sheetName val="Мира,38"/>
      <sheetName val="Студ.4"/>
      <sheetName val="Студ.8"/>
      <sheetName val="Лен.ш.48"/>
      <sheetName val="Лен.ш.50"/>
      <sheetName val="Свод.таб."/>
      <sheetName val="Мира,48"/>
    </sheetNames>
    <sheetDataSet>
      <sheetData sheetId="0">
        <row r="12">
          <cell r="F12">
            <v>25027.91454934626</v>
          </cell>
        </row>
        <row r="13">
          <cell r="F13">
            <v>8338.4133120799106</v>
          </cell>
        </row>
        <row r="14">
          <cell r="F14">
            <v>892.05488139796955</v>
          </cell>
        </row>
        <row r="16">
          <cell r="F16">
            <v>9156</v>
          </cell>
        </row>
        <row r="18">
          <cell r="F18">
            <v>5272.100102492087</v>
          </cell>
        </row>
        <row r="19">
          <cell r="F19">
            <v>20519.399486973314</v>
          </cell>
        </row>
        <row r="20">
          <cell r="F20">
            <v>62.174366785768889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F12">
            <v>56395.420697927701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workbookViewId="0">
      <selection activeCell="A5" sqref="A5:XFD5"/>
    </sheetView>
  </sheetViews>
  <sheetFormatPr defaultRowHeight="15" x14ac:dyDescent="0.25"/>
  <cols>
    <col min="2" max="2" width="12.85546875" customWidth="1"/>
    <col min="3" max="3" width="11" style="4" customWidth="1"/>
    <col min="4" max="4" width="12.140625" customWidth="1"/>
    <col min="5" max="5" width="9.85546875" customWidth="1"/>
  </cols>
  <sheetData>
    <row r="1" spans="1:10" x14ac:dyDescent="0.25">
      <c r="D1" s="27"/>
      <c r="E1" s="27" t="s">
        <v>0</v>
      </c>
      <c r="F1" s="28"/>
      <c r="G1" s="25"/>
      <c r="H1" s="3"/>
      <c r="I1" s="3"/>
      <c r="J1" s="25"/>
    </row>
    <row r="2" spans="1:10" x14ac:dyDescent="0.25">
      <c r="E2" s="2"/>
      <c r="F2" s="3" t="s">
        <v>1</v>
      </c>
      <c r="G2" s="3"/>
      <c r="H2" s="3"/>
      <c r="I2" s="3"/>
      <c r="J2" s="3"/>
    </row>
    <row r="3" spans="1:10" x14ac:dyDescent="0.25">
      <c r="D3" t="s">
        <v>42</v>
      </c>
      <c r="E3" s="3"/>
      <c r="F3" s="3" t="s">
        <v>2</v>
      </c>
      <c r="G3" s="3"/>
      <c r="H3" s="3"/>
      <c r="I3" s="3"/>
      <c r="J3" s="25"/>
    </row>
    <row r="4" spans="1:10" x14ac:dyDescent="0.25">
      <c r="E4" s="3"/>
      <c r="F4" s="3" t="s">
        <v>63</v>
      </c>
      <c r="G4" s="3"/>
      <c r="H4" s="3"/>
      <c r="I4" s="3"/>
      <c r="J4" s="25"/>
    </row>
    <row r="6" spans="1:10" x14ac:dyDescent="0.25">
      <c r="A6" s="2"/>
      <c r="B6" s="3"/>
      <c r="C6" s="35"/>
      <c r="D6" s="36" t="s">
        <v>3</v>
      </c>
      <c r="E6" s="36"/>
      <c r="F6" s="3"/>
      <c r="G6" s="3"/>
    </row>
    <row r="7" spans="1:10" x14ac:dyDescent="0.25">
      <c r="A7" s="26"/>
      <c r="B7" s="26" t="s">
        <v>43</v>
      </c>
      <c r="C7" s="17"/>
      <c r="D7" s="26"/>
      <c r="E7" s="3"/>
      <c r="F7" s="3"/>
      <c r="G7" s="3"/>
      <c r="H7" s="1"/>
      <c r="I7" s="1"/>
      <c r="J7" s="1"/>
    </row>
    <row r="8" spans="1:10" x14ac:dyDescent="0.25">
      <c r="A8" s="2"/>
      <c r="B8" s="3"/>
      <c r="C8" s="5"/>
      <c r="D8" s="3" t="s">
        <v>46</v>
      </c>
      <c r="E8" s="3"/>
      <c r="F8" s="3"/>
      <c r="G8" s="3"/>
      <c r="H8" s="1"/>
      <c r="I8" s="1"/>
      <c r="J8" s="1"/>
    </row>
    <row r="9" spans="1:10" x14ac:dyDescent="0.25">
      <c r="A9" s="2"/>
      <c r="B9" s="26"/>
      <c r="C9" s="17" t="s">
        <v>64</v>
      </c>
      <c r="D9" s="26"/>
      <c r="E9" s="26"/>
      <c r="F9" s="2"/>
      <c r="G9" s="2"/>
    </row>
    <row r="11" spans="1:10" x14ac:dyDescent="0.25">
      <c r="A11" s="29" t="s">
        <v>4</v>
      </c>
      <c r="B11" s="29"/>
      <c r="C11" s="30"/>
      <c r="D11" s="29"/>
      <c r="E11" s="2"/>
      <c r="F11" s="2"/>
      <c r="G11" s="2"/>
    </row>
    <row r="12" spans="1:10" x14ac:dyDescent="0.25">
      <c r="A12" s="2" t="s">
        <v>47</v>
      </c>
      <c r="D12" s="2" t="s">
        <v>44</v>
      </c>
      <c r="E12" s="2"/>
      <c r="F12" s="2"/>
      <c r="G12" s="2"/>
    </row>
    <row r="13" spans="1:10" x14ac:dyDescent="0.25">
      <c r="A13" s="2" t="s">
        <v>48</v>
      </c>
      <c r="B13" s="2"/>
      <c r="D13" s="2"/>
      <c r="E13" s="2"/>
      <c r="F13" s="2"/>
      <c r="G13" s="2"/>
    </row>
    <row r="14" spans="1:10" x14ac:dyDescent="0.25">
      <c r="A14" s="29" t="s">
        <v>5</v>
      </c>
      <c r="B14" s="29"/>
      <c r="C14" s="30"/>
      <c r="D14" s="29"/>
      <c r="E14" s="29"/>
      <c r="F14" s="29"/>
      <c r="G14" s="2"/>
    </row>
    <row r="15" spans="1:10" x14ac:dyDescent="0.25">
      <c r="A15" s="10"/>
      <c r="B15" s="10" t="s">
        <v>8</v>
      </c>
      <c r="C15" s="10" t="s">
        <v>10</v>
      </c>
      <c r="D15" s="10" t="s">
        <v>15</v>
      </c>
      <c r="E15" s="10" t="s">
        <v>16</v>
      </c>
      <c r="F15" s="10" t="s">
        <v>17</v>
      </c>
      <c r="G15" s="6" t="s">
        <v>19</v>
      </c>
      <c r="H15" s="4"/>
      <c r="I15" s="4"/>
    </row>
    <row r="16" spans="1:10" x14ac:dyDescent="0.25">
      <c r="A16" s="11"/>
      <c r="B16" s="11" t="s">
        <v>6</v>
      </c>
      <c r="C16" s="11" t="s">
        <v>11</v>
      </c>
      <c r="D16" s="11" t="s">
        <v>14</v>
      </c>
      <c r="E16" s="11"/>
      <c r="F16" s="11" t="s">
        <v>18</v>
      </c>
      <c r="G16" s="7"/>
      <c r="H16" s="4"/>
      <c r="I16" s="4"/>
    </row>
    <row r="17" spans="1:9" x14ac:dyDescent="0.25">
      <c r="A17" s="11"/>
      <c r="B17" s="11" t="s">
        <v>7</v>
      </c>
      <c r="C17" s="11" t="s">
        <v>12</v>
      </c>
      <c r="D17" s="11"/>
      <c r="E17" s="11"/>
      <c r="F17" s="11"/>
      <c r="G17" s="7"/>
      <c r="H17" s="4"/>
      <c r="I17" s="4"/>
    </row>
    <row r="18" spans="1:9" x14ac:dyDescent="0.25">
      <c r="A18" s="12"/>
      <c r="B18" s="11" t="s">
        <v>9</v>
      </c>
      <c r="C18" s="11" t="s">
        <v>13</v>
      </c>
      <c r="D18" s="12"/>
      <c r="E18" s="12"/>
      <c r="F18" s="12"/>
      <c r="G18" s="8"/>
    </row>
    <row r="19" spans="1:9" x14ac:dyDescent="0.25">
      <c r="A19" s="12"/>
      <c r="B19" s="12"/>
      <c r="C19" s="11"/>
      <c r="D19" s="12"/>
      <c r="E19" s="12"/>
      <c r="F19" s="12"/>
      <c r="G19" s="8"/>
    </row>
    <row r="20" spans="1:9" x14ac:dyDescent="0.25">
      <c r="A20" s="13"/>
      <c r="B20" s="13"/>
      <c r="C20" s="14"/>
      <c r="D20" s="13"/>
      <c r="E20" s="13"/>
      <c r="F20" s="13"/>
      <c r="G20" s="9"/>
    </row>
    <row r="21" spans="1:9" x14ac:dyDescent="0.25">
      <c r="A21" s="16" t="s">
        <v>20</v>
      </c>
      <c r="B21" s="37">
        <v>55.8</v>
      </c>
      <c r="C21" s="37">
        <v>1.1000000000000001</v>
      </c>
      <c r="D21" s="37">
        <v>8.3000000000000007</v>
      </c>
      <c r="E21" s="37"/>
      <c r="F21" s="16"/>
      <c r="G21" s="16">
        <f>SUM(B21:F21)</f>
        <v>65.2</v>
      </c>
    </row>
    <row r="22" spans="1:9" x14ac:dyDescent="0.25">
      <c r="A22" s="16" t="s">
        <v>21</v>
      </c>
      <c r="B22" s="37">
        <v>57.9</v>
      </c>
      <c r="C22" s="37">
        <v>1.7</v>
      </c>
      <c r="D22" s="37">
        <v>8.5</v>
      </c>
      <c r="E22" s="37"/>
      <c r="F22" s="15"/>
      <c r="G22" s="16">
        <f>SUM(B22:F22)</f>
        <v>68.099999999999994</v>
      </c>
    </row>
    <row r="23" spans="1:9" x14ac:dyDescent="0.25">
      <c r="A23" s="30" t="s">
        <v>65</v>
      </c>
      <c r="B23" s="31"/>
      <c r="C23" s="30"/>
      <c r="D23" s="31"/>
      <c r="E23" s="31"/>
    </row>
    <row r="24" spans="1:9" x14ac:dyDescent="0.25">
      <c r="A24" s="32" t="s">
        <v>45</v>
      </c>
      <c r="B24" s="31"/>
      <c r="C24" s="30"/>
      <c r="D24" s="31"/>
      <c r="E24" s="31" t="s">
        <v>49</v>
      </c>
    </row>
    <row r="25" spans="1:9" x14ac:dyDescent="0.25">
      <c r="A25" s="33" t="s">
        <v>22</v>
      </c>
      <c r="B25" s="33"/>
      <c r="C25" s="33"/>
      <c r="D25" s="34"/>
      <c r="E25" s="34"/>
      <c r="F25" s="34"/>
    </row>
    <row r="26" spans="1:9" x14ac:dyDescent="0.25">
      <c r="A26" s="44" t="s">
        <v>23</v>
      </c>
      <c r="B26" s="45"/>
      <c r="C26" s="46" t="s">
        <v>24</v>
      </c>
      <c r="D26" s="46" t="s">
        <v>50</v>
      </c>
      <c r="E26" s="47" t="s">
        <v>51</v>
      </c>
      <c r="F26" s="48" t="s">
        <v>52</v>
      </c>
      <c r="G26" s="45"/>
    </row>
    <row r="27" spans="1:9" x14ac:dyDescent="0.25">
      <c r="A27" s="49"/>
      <c r="B27" s="50"/>
      <c r="C27" s="51" t="s">
        <v>25</v>
      </c>
      <c r="D27" s="51" t="s">
        <v>53</v>
      </c>
      <c r="E27" s="52" t="s">
        <v>54</v>
      </c>
      <c r="F27" s="53"/>
      <c r="G27" s="54"/>
    </row>
    <row r="28" spans="1:9" x14ac:dyDescent="0.25">
      <c r="A28" s="49"/>
      <c r="B28" s="50"/>
      <c r="C28" s="51" t="s">
        <v>26</v>
      </c>
      <c r="D28" s="51" t="s">
        <v>55</v>
      </c>
      <c r="E28" s="52" t="s">
        <v>56</v>
      </c>
      <c r="F28" s="53"/>
      <c r="G28" s="54"/>
    </row>
    <row r="29" spans="1:9" x14ac:dyDescent="0.25">
      <c r="A29" s="55"/>
      <c r="B29" s="56"/>
      <c r="C29" s="57" t="s">
        <v>27</v>
      </c>
      <c r="D29" s="57"/>
      <c r="E29" s="58"/>
      <c r="F29" s="59"/>
      <c r="G29" s="60"/>
    </row>
    <row r="30" spans="1:9" x14ac:dyDescent="0.25">
      <c r="A30" s="61" t="s">
        <v>28</v>
      </c>
      <c r="B30" s="62"/>
      <c r="C30" s="63">
        <v>17.5</v>
      </c>
      <c r="D30" s="64"/>
      <c r="E30" s="62">
        <v>17.5</v>
      </c>
      <c r="F30" s="86" t="s">
        <v>97</v>
      </c>
      <c r="G30" s="87"/>
    </row>
    <row r="31" spans="1:9" x14ac:dyDescent="0.25">
      <c r="A31" s="30" t="s">
        <v>29</v>
      </c>
      <c r="B31" s="31"/>
      <c r="C31" s="30"/>
      <c r="D31" s="31"/>
      <c r="E31" s="31"/>
      <c r="F31" s="31"/>
      <c r="G31" s="31"/>
    </row>
    <row r="32" spans="1:9" x14ac:dyDescent="0.25">
      <c r="A32" s="16" t="s">
        <v>30</v>
      </c>
      <c r="B32" s="21" t="s">
        <v>31</v>
      </c>
      <c r="C32" s="22"/>
      <c r="D32" s="18"/>
      <c r="E32" s="16" t="s">
        <v>32</v>
      </c>
      <c r="F32" s="23" t="s">
        <v>33</v>
      </c>
    </row>
    <row r="33" spans="1:8" x14ac:dyDescent="0.25">
      <c r="A33" s="10" t="s">
        <v>75</v>
      </c>
      <c r="B33" s="88" t="s">
        <v>80</v>
      </c>
      <c r="C33" s="89" t="s">
        <v>80</v>
      </c>
      <c r="D33" s="90" t="s">
        <v>80</v>
      </c>
      <c r="E33" s="38"/>
      <c r="F33" s="39"/>
    </row>
    <row r="34" spans="1:8" x14ac:dyDescent="0.25">
      <c r="A34" s="11" t="s">
        <v>76</v>
      </c>
      <c r="B34" s="83" t="s">
        <v>81</v>
      </c>
      <c r="C34" s="84" t="s">
        <v>81</v>
      </c>
      <c r="D34" s="85" t="s">
        <v>81</v>
      </c>
      <c r="E34" s="40" t="s">
        <v>87</v>
      </c>
      <c r="F34" s="41">
        <v>418.56</v>
      </c>
    </row>
    <row r="35" spans="1:8" x14ac:dyDescent="0.25">
      <c r="A35" s="7"/>
      <c r="B35" s="83" t="s">
        <v>82</v>
      </c>
      <c r="C35" s="84" t="s">
        <v>82</v>
      </c>
      <c r="D35" s="85" t="s">
        <v>82</v>
      </c>
      <c r="E35" s="40" t="s">
        <v>88</v>
      </c>
      <c r="F35" s="41">
        <v>295</v>
      </c>
    </row>
    <row r="36" spans="1:8" x14ac:dyDescent="0.25">
      <c r="A36" s="11" t="s">
        <v>77</v>
      </c>
      <c r="B36" s="83" t="s">
        <v>83</v>
      </c>
      <c r="C36" s="84" t="s">
        <v>83</v>
      </c>
      <c r="D36" s="85" t="s">
        <v>83</v>
      </c>
      <c r="E36" s="40" t="s">
        <v>89</v>
      </c>
      <c r="F36" s="41">
        <v>265</v>
      </c>
    </row>
    <row r="37" spans="1:8" x14ac:dyDescent="0.25">
      <c r="A37" s="11" t="s">
        <v>76</v>
      </c>
      <c r="B37" s="83" t="s">
        <v>92</v>
      </c>
      <c r="C37" s="84"/>
      <c r="D37" s="85"/>
      <c r="E37" s="40"/>
      <c r="F37" s="41">
        <v>152.5</v>
      </c>
    </row>
    <row r="38" spans="1:8" x14ac:dyDescent="0.25">
      <c r="A38" s="75" t="s">
        <v>93</v>
      </c>
      <c r="B38" s="73" t="s">
        <v>92</v>
      </c>
      <c r="C38" s="74"/>
      <c r="D38" s="75"/>
      <c r="E38" s="43"/>
      <c r="F38" s="41">
        <v>152.5</v>
      </c>
    </row>
    <row r="39" spans="1:8" x14ac:dyDescent="0.25">
      <c r="A39" s="7" t="s">
        <v>78</v>
      </c>
      <c r="B39" s="83" t="s">
        <v>84</v>
      </c>
      <c r="C39" s="84" t="s">
        <v>84</v>
      </c>
      <c r="D39" s="85" t="s">
        <v>84</v>
      </c>
      <c r="E39" s="43" t="s">
        <v>90</v>
      </c>
      <c r="F39" s="40">
        <v>51.7</v>
      </c>
    </row>
    <row r="40" spans="1:8" x14ac:dyDescent="0.25">
      <c r="A40" s="7" t="s">
        <v>76</v>
      </c>
      <c r="B40" s="83"/>
      <c r="C40" s="84"/>
      <c r="D40" s="85"/>
      <c r="E40" s="43"/>
      <c r="F40" s="40"/>
    </row>
    <row r="41" spans="1:8" x14ac:dyDescent="0.25">
      <c r="A41" s="7" t="s">
        <v>79</v>
      </c>
      <c r="B41" s="83" t="s">
        <v>85</v>
      </c>
      <c r="C41" s="84" t="s">
        <v>85</v>
      </c>
      <c r="D41" s="85" t="s">
        <v>85</v>
      </c>
      <c r="E41" s="43"/>
      <c r="F41" s="40"/>
    </row>
    <row r="42" spans="1:8" x14ac:dyDescent="0.25">
      <c r="A42" s="7" t="s">
        <v>76</v>
      </c>
      <c r="B42" s="83" t="s">
        <v>86</v>
      </c>
      <c r="C42" s="84" t="s">
        <v>86</v>
      </c>
      <c r="D42" s="85" t="s">
        <v>86</v>
      </c>
      <c r="E42" s="43" t="s">
        <v>91</v>
      </c>
      <c r="F42" s="40">
        <v>195</v>
      </c>
    </row>
    <row r="43" spans="1:8" x14ac:dyDescent="0.25">
      <c r="A43" s="7"/>
      <c r="B43" s="76" t="s">
        <v>94</v>
      </c>
      <c r="C43" s="77"/>
      <c r="D43" s="78"/>
      <c r="E43" s="43" t="s">
        <v>95</v>
      </c>
      <c r="F43" s="40">
        <v>133</v>
      </c>
    </row>
    <row r="44" spans="1:8" x14ac:dyDescent="0.25">
      <c r="A44" s="16"/>
      <c r="B44" s="79"/>
      <c r="C44" s="80"/>
      <c r="D44" s="81"/>
      <c r="E44" s="42"/>
      <c r="F44" s="42">
        <f>SUM(F34:F43)</f>
        <v>1663.26</v>
      </c>
    </row>
    <row r="45" spans="1:8" x14ac:dyDescent="0.25">
      <c r="A45" s="19"/>
      <c r="B45" s="10" t="s">
        <v>35</v>
      </c>
      <c r="C45" s="6" t="s">
        <v>37</v>
      </c>
      <c r="D45" s="19" t="s">
        <v>39</v>
      </c>
      <c r="E45" s="6"/>
      <c r="F45" s="4"/>
    </row>
    <row r="46" spans="1:8" x14ac:dyDescent="0.25">
      <c r="A46" s="20" t="s">
        <v>34</v>
      </c>
      <c r="B46" s="14" t="s">
        <v>36</v>
      </c>
      <c r="C46" s="24" t="s">
        <v>38</v>
      </c>
      <c r="D46" s="20" t="s">
        <v>40</v>
      </c>
      <c r="E46" s="24"/>
      <c r="F46" s="4"/>
    </row>
    <row r="47" spans="1:8" x14ac:dyDescent="0.25">
      <c r="A47" s="16">
        <v>0.72</v>
      </c>
      <c r="B47" s="16">
        <v>4.3</v>
      </c>
      <c r="C47" s="16">
        <v>1.7</v>
      </c>
      <c r="D47" s="16"/>
      <c r="E47" s="16">
        <v>2.6</v>
      </c>
      <c r="F47" s="4"/>
    </row>
    <row r="48" spans="1:8" x14ac:dyDescent="0.25">
      <c r="A48" s="4" t="s">
        <v>57</v>
      </c>
      <c r="G48" s="65"/>
      <c r="H48" s="65"/>
    </row>
    <row r="49" spans="1:8" x14ac:dyDescent="0.25">
      <c r="A49" s="4" t="s">
        <v>58</v>
      </c>
      <c r="B49" s="4"/>
      <c r="D49" s="4"/>
      <c r="G49" s="66"/>
      <c r="H49" s="65"/>
    </row>
    <row r="50" spans="1:8" x14ac:dyDescent="0.25">
      <c r="A50" s="4" t="s">
        <v>59</v>
      </c>
      <c r="B50" s="4"/>
      <c r="D50" s="4"/>
      <c r="G50" s="68"/>
      <c r="H50" s="65"/>
    </row>
    <row r="51" spans="1:8" x14ac:dyDescent="0.25">
      <c r="A51" s="4" t="s">
        <v>60</v>
      </c>
      <c r="B51" s="4"/>
      <c r="D51" s="4"/>
      <c r="G51" s="70"/>
      <c r="H51" s="65"/>
    </row>
    <row r="52" spans="1:8" x14ac:dyDescent="0.25">
      <c r="A52" s="4" t="s">
        <v>61</v>
      </c>
      <c r="B52" s="4"/>
      <c r="D52" s="4"/>
      <c r="G52" s="65"/>
      <c r="H52" s="65"/>
    </row>
    <row r="53" spans="1:8" x14ac:dyDescent="0.25">
      <c r="A53" s="4" t="s">
        <v>62</v>
      </c>
      <c r="B53" s="4"/>
      <c r="D53" s="4"/>
      <c r="G53" s="65"/>
      <c r="H53" s="65"/>
    </row>
    <row r="54" spans="1:8" x14ac:dyDescent="0.25">
      <c r="A54" s="4" t="s">
        <v>66</v>
      </c>
      <c r="B54" s="4"/>
      <c r="C54" s="72">
        <f>[1]Пад.1!F12</f>
        <v>25027.91454934626</v>
      </c>
      <c r="D54" s="4"/>
      <c r="G54" s="65"/>
      <c r="H54" s="65"/>
    </row>
    <row r="55" spans="1:8" x14ac:dyDescent="0.25">
      <c r="A55" s="4" t="s">
        <v>67</v>
      </c>
      <c r="B55" s="4"/>
      <c r="C55" s="72">
        <f>[1]Пад.1!F13</f>
        <v>8338.4133120799106</v>
      </c>
      <c r="D55" s="4"/>
      <c r="G55" s="65"/>
      <c r="H55" s="65"/>
    </row>
    <row r="56" spans="1:8" x14ac:dyDescent="0.25">
      <c r="A56" s="4" t="s">
        <v>68</v>
      </c>
      <c r="B56" s="4"/>
      <c r="C56" s="72">
        <f>[1]Пад.1!F14</f>
        <v>892.05488139796955</v>
      </c>
      <c r="D56" s="4"/>
      <c r="G56" s="65"/>
      <c r="H56" s="65"/>
    </row>
    <row r="57" spans="1:8" x14ac:dyDescent="0.25">
      <c r="A57" s="4" t="s">
        <v>69</v>
      </c>
      <c r="B57" s="4"/>
      <c r="C57" s="72">
        <v>1663</v>
      </c>
      <c r="D57" s="4"/>
      <c r="G57" s="65"/>
      <c r="H57" s="65"/>
    </row>
    <row r="58" spans="1:8" x14ac:dyDescent="0.25">
      <c r="A58" s="4" t="s">
        <v>73</v>
      </c>
      <c r="B58" s="4"/>
      <c r="C58" s="72">
        <f>[1]Пад.1!F16</f>
        <v>9156</v>
      </c>
      <c r="D58" s="4"/>
      <c r="G58" s="65"/>
      <c r="H58" s="65"/>
    </row>
    <row r="59" spans="1:8" x14ac:dyDescent="0.25">
      <c r="A59" s="4" t="s">
        <v>74</v>
      </c>
      <c r="B59" s="4"/>
      <c r="C59" s="72">
        <v>1164.83</v>
      </c>
      <c r="D59" s="4"/>
      <c r="G59" s="65"/>
      <c r="H59" s="65"/>
    </row>
    <row r="60" spans="1:8" x14ac:dyDescent="0.25">
      <c r="A60" s="4" t="s">
        <v>70</v>
      </c>
      <c r="B60" s="4"/>
      <c r="C60" s="72">
        <f>[1]Пад.1!F18</f>
        <v>5272.100102492087</v>
      </c>
      <c r="D60" s="4"/>
      <c r="G60" s="65"/>
      <c r="H60" s="65"/>
    </row>
    <row r="61" spans="1:8" x14ac:dyDescent="0.25">
      <c r="A61" s="4" t="s">
        <v>71</v>
      </c>
      <c r="B61" s="4"/>
      <c r="C61" s="72">
        <f>[1]Пад.1!F19</f>
        <v>20519.399486973314</v>
      </c>
      <c r="D61" s="4"/>
      <c r="G61" s="65"/>
      <c r="H61" s="65"/>
    </row>
    <row r="62" spans="1:8" x14ac:dyDescent="0.25">
      <c r="A62" s="4" t="s">
        <v>72</v>
      </c>
      <c r="B62" s="4"/>
      <c r="C62" s="72">
        <f>[1]Пад.1!F20</f>
        <v>62.174366785768889</v>
      </c>
      <c r="D62" s="4"/>
      <c r="G62" s="65"/>
      <c r="H62" s="65"/>
    </row>
    <row r="63" spans="1:8" x14ac:dyDescent="0.25">
      <c r="A63" s="91" t="s">
        <v>96</v>
      </c>
      <c r="B63" s="91"/>
      <c r="C63" s="92">
        <f>SUM(C54:C62)</f>
        <v>72095.886699075316</v>
      </c>
      <c r="D63" s="4"/>
      <c r="G63" s="65"/>
      <c r="H63" s="65"/>
    </row>
    <row r="64" spans="1:8" x14ac:dyDescent="0.25">
      <c r="A64" s="4" t="s">
        <v>41</v>
      </c>
      <c r="B64" s="4"/>
      <c r="D64" s="4"/>
      <c r="G64" s="70"/>
      <c r="H64" s="65"/>
    </row>
    <row r="65" spans="1:8" x14ac:dyDescent="0.25">
      <c r="A65" s="82"/>
      <c r="B65" s="82"/>
      <c r="C65" s="82"/>
      <c r="D65" s="82"/>
      <c r="E65" s="82"/>
      <c r="F65" s="65"/>
      <c r="G65" s="65"/>
      <c r="H65" s="65"/>
    </row>
    <row r="66" spans="1:8" x14ac:dyDescent="0.25">
      <c r="A66" s="67"/>
      <c r="B66" s="67"/>
      <c r="C66" s="67"/>
      <c r="D66" s="52"/>
      <c r="E66" s="69"/>
      <c r="F66" s="65"/>
      <c r="G66" s="68"/>
      <c r="H66" s="65"/>
    </row>
    <row r="67" spans="1:8" x14ac:dyDescent="0.25">
      <c r="A67" s="67"/>
      <c r="B67" s="67"/>
      <c r="C67" s="67"/>
      <c r="D67" s="67"/>
      <c r="E67" s="67"/>
      <c r="F67" s="68"/>
      <c r="G67" s="68"/>
      <c r="H67" s="68"/>
    </row>
    <row r="68" spans="1:8" x14ac:dyDescent="0.25">
      <c r="A68" s="52"/>
      <c r="B68" s="52"/>
      <c r="C68" s="52"/>
      <c r="D68" s="52"/>
      <c r="E68" s="69"/>
      <c r="F68" s="65"/>
      <c r="G68" s="70"/>
      <c r="H68" s="65"/>
    </row>
    <row r="69" spans="1:8" x14ac:dyDescent="0.25">
      <c r="A69" s="52"/>
      <c r="B69" s="52"/>
      <c r="C69" s="52"/>
      <c r="D69" s="52"/>
      <c r="E69" s="52"/>
      <c r="F69" s="65"/>
      <c r="G69" s="65"/>
      <c r="H69" s="65"/>
    </row>
    <row r="70" spans="1:8" x14ac:dyDescent="0.25">
      <c r="A70" s="52"/>
      <c r="B70" s="52"/>
      <c r="C70" s="52"/>
      <c r="D70" s="52"/>
      <c r="E70" s="52"/>
      <c r="F70" s="65"/>
      <c r="G70" s="65"/>
      <c r="H70" s="65"/>
    </row>
    <row r="71" spans="1:8" x14ac:dyDescent="0.25">
      <c r="A71" s="52"/>
      <c r="B71" s="52"/>
      <c r="C71" s="52"/>
      <c r="D71" s="52"/>
      <c r="E71" s="69"/>
      <c r="F71" s="65"/>
      <c r="G71" s="70"/>
      <c r="H71" s="65"/>
    </row>
    <row r="72" spans="1:8" x14ac:dyDescent="0.25">
      <c r="A72" s="67"/>
      <c r="B72" s="67"/>
      <c r="C72" s="67"/>
      <c r="D72" s="67"/>
      <c r="E72" s="52"/>
      <c r="F72" s="65"/>
      <c r="G72" s="65"/>
      <c r="H72" s="65"/>
    </row>
    <row r="73" spans="1:8" x14ac:dyDescent="0.25">
      <c r="A73" s="67"/>
      <c r="B73" s="67"/>
      <c r="C73" s="67"/>
      <c r="D73" s="67"/>
      <c r="E73" s="69"/>
      <c r="F73" s="65"/>
      <c r="G73" s="71"/>
      <c r="H73" s="65"/>
    </row>
    <row r="74" spans="1:8" x14ac:dyDescent="0.25">
      <c r="A74" s="67"/>
      <c r="B74" s="67"/>
      <c r="C74" s="67"/>
      <c r="D74" s="67"/>
      <c r="E74" s="52"/>
      <c r="F74" s="65"/>
      <c r="G74" s="65"/>
      <c r="H74" s="65"/>
    </row>
    <row r="75" spans="1:8" x14ac:dyDescent="0.25">
      <c r="A75" s="67"/>
      <c r="B75" s="67"/>
      <c r="C75" s="67"/>
      <c r="D75" s="67"/>
      <c r="E75" s="69"/>
      <c r="F75" s="65"/>
      <c r="G75" s="68"/>
      <c r="H75" s="65"/>
    </row>
    <row r="76" spans="1:8" x14ac:dyDescent="0.25">
      <c r="A76" s="67"/>
      <c r="B76" s="52"/>
      <c r="C76" s="52"/>
      <c r="D76" s="52"/>
      <c r="E76" s="69"/>
      <c r="F76" s="65"/>
      <c r="G76" s="71"/>
      <c r="H76" s="65"/>
    </row>
    <row r="77" spans="1:8" x14ac:dyDescent="0.25">
      <c r="A77" s="67"/>
      <c r="B77" s="52"/>
      <c r="C77" s="52"/>
      <c r="D77" s="52"/>
      <c r="E77" s="52"/>
      <c r="F77" s="65"/>
      <c r="G77" s="65"/>
      <c r="H77" s="65"/>
    </row>
    <row r="78" spans="1:8" x14ac:dyDescent="0.25">
      <c r="A78" s="67"/>
      <c r="B78" s="67"/>
      <c r="C78" s="67"/>
      <c r="D78" s="52"/>
      <c r="E78" s="69"/>
      <c r="F78" s="65"/>
      <c r="G78" s="71"/>
      <c r="H78" s="65"/>
    </row>
    <row r="79" spans="1:8" x14ac:dyDescent="0.25">
      <c r="A79" s="67"/>
      <c r="B79" s="67"/>
      <c r="C79" s="67"/>
      <c r="D79" s="52"/>
      <c r="E79" s="52"/>
      <c r="F79" s="65"/>
      <c r="G79" s="65"/>
      <c r="H79" s="65"/>
    </row>
    <row r="80" spans="1:8" x14ac:dyDescent="0.25">
      <c r="A80" s="67"/>
      <c r="B80" s="67"/>
      <c r="C80" s="67"/>
      <c r="D80" s="52"/>
      <c r="E80" s="52"/>
      <c r="F80" s="65"/>
      <c r="G80" s="65"/>
      <c r="H80" s="65"/>
    </row>
    <row r="81" spans="1:8" x14ac:dyDescent="0.25">
      <c r="A81" s="67"/>
      <c r="B81" s="67"/>
      <c r="C81" s="67"/>
      <c r="D81" s="52"/>
      <c r="E81" s="52"/>
      <c r="F81" s="65"/>
      <c r="G81" s="65"/>
      <c r="H81" s="65"/>
    </row>
    <row r="82" spans="1:8" x14ac:dyDescent="0.25">
      <c r="A82" s="67"/>
      <c r="B82" s="67"/>
      <c r="C82" s="67"/>
      <c r="D82" s="52"/>
      <c r="E82" s="69"/>
      <c r="F82" s="65"/>
      <c r="G82" s="71"/>
      <c r="H82" s="65"/>
    </row>
    <row r="83" spans="1:8" x14ac:dyDescent="0.25">
      <c r="A83" s="67"/>
      <c r="B83" s="67"/>
      <c r="C83" s="67"/>
      <c r="D83" s="67"/>
      <c r="E83" s="67"/>
      <c r="F83" s="68"/>
      <c r="G83" s="68"/>
      <c r="H83" s="65"/>
    </row>
    <row r="84" spans="1:8" x14ac:dyDescent="0.25">
      <c r="A84" s="67"/>
      <c r="B84" s="67"/>
      <c r="C84" s="67"/>
      <c r="D84" s="67"/>
      <c r="E84" s="67"/>
      <c r="F84" s="68"/>
      <c r="G84" s="68"/>
      <c r="H84" s="65"/>
    </row>
    <row r="85" spans="1:8" x14ac:dyDescent="0.25">
      <c r="A85" s="52"/>
      <c r="B85" s="52"/>
      <c r="C85" s="52"/>
      <c r="D85" s="52"/>
      <c r="E85" s="52"/>
      <c r="F85" s="65"/>
      <c r="G85" s="65"/>
      <c r="H85" s="65"/>
    </row>
    <row r="86" spans="1:8" x14ac:dyDescent="0.25">
      <c r="A86" s="52"/>
      <c r="B86" s="52"/>
      <c r="C86" s="52"/>
      <c r="D86" s="52"/>
      <c r="E86" s="52"/>
      <c r="F86" s="65"/>
      <c r="G86" s="65"/>
      <c r="H86" s="65"/>
    </row>
    <row r="87" spans="1:8" x14ac:dyDescent="0.25">
      <c r="A87" s="52"/>
      <c r="B87" s="52"/>
      <c r="C87" s="52"/>
      <c r="D87" s="52"/>
      <c r="E87" s="52"/>
      <c r="F87" s="65"/>
      <c r="G87" s="65"/>
      <c r="H87" s="65"/>
    </row>
    <row r="88" spans="1:8" x14ac:dyDescent="0.25">
      <c r="A88" s="52"/>
      <c r="B88" s="52"/>
      <c r="C88" s="52"/>
      <c r="D88" s="52"/>
      <c r="E88" s="52"/>
      <c r="F88" s="65"/>
      <c r="G88" s="65"/>
      <c r="H88" s="65"/>
    </row>
    <row r="89" spans="1:8" x14ac:dyDescent="0.25">
      <c r="A89" s="67"/>
      <c r="B89" s="52"/>
      <c r="C89" s="52"/>
      <c r="D89" s="52"/>
      <c r="E89" s="52"/>
      <c r="F89" s="65"/>
      <c r="G89" s="70"/>
      <c r="H89" s="65"/>
    </row>
    <row r="90" spans="1:8" x14ac:dyDescent="0.25">
      <c r="A90" s="52"/>
      <c r="B90" s="52"/>
      <c r="C90" s="52"/>
      <c r="D90" s="52"/>
      <c r="E90" s="52"/>
      <c r="F90" s="65"/>
      <c r="G90" s="65"/>
      <c r="H90" s="65"/>
    </row>
    <row r="91" spans="1:8" x14ac:dyDescent="0.25">
      <c r="A91" s="65"/>
      <c r="B91" s="65"/>
      <c r="C91" s="65"/>
      <c r="D91" s="65"/>
      <c r="E91" s="65"/>
      <c r="F91" s="65"/>
      <c r="G91" s="65"/>
      <c r="H91" s="65"/>
    </row>
    <row r="92" spans="1:8" x14ac:dyDescent="0.25">
      <c r="A92" s="65"/>
      <c r="B92" s="65"/>
      <c r="C92" s="65"/>
      <c r="D92" s="65"/>
      <c r="E92" s="65"/>
      <c r="F92" s="65"/>
      <c r="G92" s="65"/>
      <c r="H92" s="65"/>
    </row>
  </sheetData>
  <mergeCells count="14">
    <mergeCell ref="F30:G30"/>
    <mergeCell ref="B33:D33"/>
    <mergeCell ref="B34:D34"/>
    <mergeCell ref="B35:D35"/>
    <mergeCell ref="B42:D42"/>
    <mergeCell ref="B43:D43"/>
    <mergeCell ref="B44:D44"/>
    <mergeCell ref="A65:E65"/>
    <mergeCell ref="B36:D36"/>
    <mergeCell ref="B37:D37"/>
    <mergeCell ref="B39:D39"/>
    <mergeCell ref="B40:D40"/>
    <mergeCell ref="B41:D41"/>
    <mergeCell ref="A63:B6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2015-03-17T08:32:21Z</cp:lastPrinted>
  <dcterms:created xsi:type="dcterms:W3CDTF">2013-08-23T04:43:20Z</dcterms:created>
  <dcterms:modified xsi:type="dcterms:W3CDTF">2015-03-17T08:33:48Z</dcterms:modified>
</cp:coreProperties>
</file>