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13" i="1" l="1"/>
  <c r="F92" i="1" l="1"/>
  <c r="E30" i="1" l="1"/>
  <c r="G21" i="1" l="1"/>
  <c r="G22" i="1"/>
</calcChain>
</file>

<file path=xl/sharedStrings.xml><?xml version="1.0" encoding="utf-8"?>
<sst xmlns="http://schemas.openxmlformats.org/spreadsheetml/2006/main" count="315" uniqueCount="168">
  <si>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</si>
  <si>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</si>
  <si>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</si>
  <si>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</si>
  <si>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</si>
  <si>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</si>
  <si>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</si>
  <si>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</si>
  <si>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</si>
  <si>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</si>
  <si>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</si>
  <si>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</si>
  <si>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</si>
  <si>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</si>
  <si>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</si>
  <si>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</si>
  <si>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</si>
  <si>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</si>
  <si>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</si>
  <si>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</si>
  <si>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</si>
  <si>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</si>
  <si>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</si>
  <si>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</si>
  <si>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</si>
  <si>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</si>
  <si>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</si>
  <si>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</si>
  <si>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</si>
  <si>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</si>
  <si>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</si>
  <si>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</si>
  <si>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</si>
  <si>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</si>
  <si>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всего израсходовано материалов (в тыс.руб.):</t>
  </si>
  <si>
    <t>по догово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</si>
  <si>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</si>
  <si>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</si>
  <si>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</si>
  <si>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</si>
  <si>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</si>
  <si>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</si>
  <si>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</si>
  <si>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</t>
  </si>
  <si>
    <t>по предоставленным услугам  по управлению, содержанию и ремонту</t>
  </si>
  <si>
    <t xml:space="preserve"> </t>
  </si>
  <si>
    <t>Итого</t>
  </si>
  <si>
    <t>многоквартирного дома №3 по ул.Падерина</t>
  </si>
  <si>
    <t>1. Количество квартир - 20</t>
  </si>
  <si>
    <t>2. Общая площадь дома - 1425,1 кв.м.</t>
  </si>
  <si>
    <t>Январь</t>
  </si>
  <si>
    <t>Замена лампочек электрических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</si>
  <si>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</si>
  <si>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</si>
  <si>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</si>
  <si>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</si>
  <si>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</si>
  <si>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</si>
  <si>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</si>
  <si>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</si>
  <si>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</si>
  <si>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</si>
  <si>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</si>
  <si>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</si>
  <si>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</si>
  <si>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с 01.01.2014г по 31.12.14г.</t>
  </si>
  <si>
    <t>Задолженность в % к начислениям составила - 1%</t>
  </si>
  <si>
    <t>Замена автомата 32А (кв 9)</t>
  </si>
  <si>
    <t>2014 г.</t>
  </si>
  <si>
    <t>Установка сжимов</t>
  </si>
  <si>
    <t>Замена кабеля АВВГ 2х4</t>
  </si>
  <si>
    <t xml:space="preserve">Установка выключателя </t>
  </si>
  <si>
    <t>Март</t>
  </si>
  <si>
    <t xml:space="preserve">Устранение воздушных пробок в системе отопления </t>
  </si>
  <si>
    <t>Замена электрической лампочки</t>
  </si>
  <si>
    <t>Установка предохранителей</t>
  </si>
  <si>
    <t xml:space="preserve">Установка сжимов </t>
  </si>
  <si>
    <t xml:space="preserve">Май </t>
  </si>
  <si>
    <t>Замена вентиля д=20</t>
  </si>
  <si>
    <t>Июнь</t>
  </si>
  <si>
    <t>Окраска детской площадки (паутинка, лестница)</t>
  </si>
  <si>
    <t>Окраска лавочек</t>
  </si>
  <si>
    <t xml:space="preserve">Замена вентиля д=25 </t>
  </si>
  <si>
    <t>Июль</t>
  </si>
  <si>
    <t>Замена трубы д=25 РР на отоплении (кв 12)</t>
  </si>
  <si>
    <t>Установка американок д=25 РР</t>
  </si>
  <si>
    <t>Замена радиаторных пробок</t>
  </si>
  <si>
    <t>Установка тройника РР</t>
  </si>
  <si>
    <t>Сентябрь</t>
  </si>
  <si>
    <t>Замена шарового крана д=15 на чердаке</t>
  </si>
  <si>
    <t>Ремонт системы отопления (2, 3 подъезды) с заменой:</t>
  </si>
  <si>
    <t>труба д=57</t>
  </si>
  <si>
    <t>труба д=89</t>
  </si>
  <si>
    <t>отвод д=57</t>
  </si>
  <si>
    <t>труба д=20 РР</t>
  </si>
  <si>
    <t>труба д=76</t>
  </si>
  <si>
    <t>отвод д=76</t>
  </si>
  <si>
    <t>труба д=20</t>
  </si>
  <si>
    <t xml:space="preserve">отвод д=20 </t>
  </si>
  <si>
    <t>американка д=25</t>
  </si>
  <si>
    <t xml:space="preserve">труба д=25 РР </t>
  </si>
  <si>
    <t>тройник д=25 РР</t>
  </si>
  <si>
    <t>угол д=25 РР</t>
  </si>
  <si>
    <t>сгон в сборе д=20</t>
  </si>
  <si>
    <t>кран шаровый д=20</t>
  </si>
  <si>
    <t>кран шаровый д=15</t>
  </si>
  <si>
    <t>сгон в сборе д=15</t>
  </si>
  <si>
    <t>Ремонт цоколя и отмостки</t>
  </si>
  <si>
    <t>Покос травы вокруг дома</t>
  </si>
  <si>
    <t>Замена электропатронов</t>
  </si>
  <si>
    <t>Замена провода ВВГ 2х2,5</t>
  </si>
  <si>
    <t>Октябрь</t>
  </si>
  <si>
    <t>Замена трубы д=20 со сваркой</t>
  </si>
  <si>
    <t xml:space="preserve">Установка отводов д=20 со сваркой </t>
  </si>
  <si>
    <t>Замена кабеля ВВГ 2х2,5</t>
  </si>
  <si>
    <t>Установка розетки</t>
  </si>
  <si>
    <t>Замена автоматов 16А  (кв 24)</t>
  </si>
  <si>
    <t xml:space="preserve">Ремонт вентканалов </t>
  </si>
  <si>
    <t>Работа автовышки</t>
  </si>
  <si>
    <t>Ноябрь</t>
  </si>
  <si>
    <t>Замена трубы д=25 РР (кв 12)</t>
  </si>
  <si>
    <t>Установка американок д=25 (кв 12)</t>
  </si>
  <si>
    <t>Установка угла д=25 РР (кв 12)</t>
  </si>
  <si>
    <t>Подготовка к зиме, утепление подвалов и чердаков</t>
  </si>
  <si>
    <t>Декабрь</t>
  </si>
  <si>
    <t xml:space="preserve">Ремонт тамбурных дверей, ремонт подъездных рам, </t>
  </si>
  <si>
    <t>утепление трубопроводов</t>
  </si>
  <si>
    <t>1 шт</t>
  </si>
  <si>
    <t>2 шт</t>
  </si>
  <si>
    <t>10 м</t>
  </si>
  <si>
    <t>3 стояка</t>
  </si>
  <si>
    <t>3 шт</t>
  </si>
  <si>
    <t>4 м</t>
  </si>
  <si>
    <t>4 шт</t>
  </si>
  <si>
    <t xml:space="preserve"> 1 шт</t>
  </si>
  <si>
    <t>6 м</t>
  </si>
  <si>
    <t>8 шт</t>
  </si>
  <si>
    <t>12 м</t>
  </si>
  <si>
    <t>3 м</t>
  </si>
  <si>
    <t>36 м</t>
  </si>
  <si>
    <t>20 шт</t>
  </si>
  <si>
    <t>8 м</t>
  </si>
  <si>
    <t>5 шт</t>
  </si>
  <si>
    <t>5 м3</t>
  </si>
  <si>
    <t>9,7 м</t>
  </si>
  <si>
    <t>6 шт</t>
  </si>
  <si>
    <t>5 м</t>
  </si>
  <si>
    <t>2  м3</t>
  </si>
  <si>
    <t>7 м/ч</t>
  </si>
  <si>
    <t>2 м</t>
  </si>
  <si>
    <t>5 ч/ч</t>
  </si>
  <si>
    <t>4 м/ч</t>
  </si>
  <si>
    <t>8 ч/ч</t>
  </si>
  <si>
    <t>З/пл основ.раб.</t>
  </si>
  <si>
    <t>Страх.взнос</t>
  </si>
  <si>
    <t>Диспетч.обсл.</t>
  </si>
  <si>
    <t>материалы</t>
  </si>
  <si>
    <t>Договора подряда</t>
  </si>
  <si>
    <t>ГСМ, транспорт</t>
  </si>
  <si>
    <t>общехоз.расходы</t>
  </si>
  <si>
    <t>хоз.инвент.,инструм.</t>
  </si>
  <si>
    <t>Произведено взыскание задолженности через суд.</t>
  </si>
  <si>
    <t>Скашивание травы на придомовой территории</t>
  </si>
  <si>
    <t>Посыпка придомовой территории ПСС</t>
  </si>
  <si>
    <t>1,78тн</t>
  </si>
  <si>
    <t xml:space="preserve"> "25"февраля 2015г</t>
  </si>
  <si>
    <t>в том числе задолженность более 3-х месяцев на 1.01.15г -15,3т.руб.(2 квартиры)</t>
  </si>
  <si>
    <t>1.12.2010-31.12.2014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</si>
</sst>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0" fillId="0" borderId="0" xfId="0" applyNumberFormat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0" fontId="7" fillId="0" borderId="0" xfId="0" applyFont="1" applyAlignment="1">
      <alignment horizontal="center"/>
    </xf>
    <xf numFmtId="2" fontId="2" fillId="0" borderId="0" xfId="0" applyNumberFormat="1" applyFont="1"/>
    <xf numFmtId="2" fontId="7" fillId="0" borderId="0" xfId="0" applyNumberFormat="1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4" xfId="0" applyFont="1" applyBorder="1"/>
    <xf numFmtId="0" fontId="2" fillId="0" borderId="12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2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topLeftCell="A91" workbookViewId="0">
      <selection activeCell="D114" sqref="D114"/>
    </sheetView>
  </sheetViews>
  <sheetFormatPr defaultRowHeight="15" x14ac:dyDescent="0.25"/>
  <cols>
    <col min="1" max="1" width="7.85546875" customWidth="1"/>
    <col min="2" max="2" width="12.85546875" customWidth="1"/>
    <col min="3" max="3" width="11" style="4" customWidth="1"/>
    <col min="4" max="4" width="15.42578125" customWidth="1"/>
    <col min="5" max="5" width="8.5703125" customWidth="1"/>
    <col min="6" max="6" width="8" customWidth="1"/>
  </cols>
  <sheetData>
    <row r="1" spans="1:10" x14ac:dyDescent="0.25">
      <c r="D1" s="27"/>
      <c r="E1" s="27" t="s">
        <v>0</v>
      </c>
      <c r="F1" s="28"/>
      <c r="G1" s="25"/>
      <c r="H1" s="3"/>
      <c r="I1" s="3"/>
      <c r="J1" s="25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43</v>
      </c>
      <c r="E3" s="3"/>
      <c r="F3" s="3" t="s">
        <v>2</v>
      </c>
      <c r="G3" s="3"/>
      <c r="H3" s="3"/>
      <c r="I3" s="3"/>
      <c r="J3" s="25"/>
    </row>
    <row r="4" spans="1:10" x14ac:dyDescent="0.25">
      <c r="E4" s="3"/>
      <c r="F4" s="3" t="s">
        <v>165</v>
      </c>
      <c r="G4" s="3"/>
      <c r="H4" s="3"/>
      <c r="I4" s="3"/>
      <c r="J4" s="25"/>
    </row>
    <row r="6" spans="1:10" x14ac:dyDescent="0.25">
      <c r="A6" s="2"/>
      <c r="B6" s="3"/>
      <c r="C6" s="35"/>
      <c r="D6" s="36" t="s">
        <v>3</v>
      </c>
      <c r="E6" s="36"/>
      <c r="F6" s="3"/>
      <c r="G6" s="3"/>
    </row>
    <row r="7" spans="1:10" x14ac:dyDescent="0.25">
      <c r="A7" s="26"/>
      <c r="B7" s="26" t="s">
        <v>44</v>
      </c>
      <c r="C7" s="17"/>
      <c r="D7" s="26"/>
      <c r="E7" s="3"/>
      <c r="F7" s="3"/>
      <c r="G7" s="3"/>
      <c r="H7" s="1"/>
      <c r="I7" s="1"/>
      <c r="J7" s="1"/>
    </row>
    <row r="8" spans="1:10" x14ac:dyDescent="0.25">
      <c r="A8" s="2"/>
      <c r="B8" s="3"/>
      <c r="C8" s="5"/>
      <c r="D8" s="3" t="s">
        <v>47</v>
      </c>
      <c r="E8" s="3"/>
      <c r="F8" s="3"/>
      <c r="G8" s="3"/>
      <c r="H8" s="1"/>
      <c r="I8" s="1"/>
      <c r="J8" s="1"/>
    </row>
    <row r="9" spans="1:10" x14ac:dyDescent="0.25">
      <c r="A9" s="2"/>
      <c r="B9" s="26"/>
      <c r="C9" s="17" t="s">
        <v>65</v>
      </c>
      <c r="D9" s="26"/>
      <c r="E9" s="26"/>
      <c r="F9" s="2"/>
      <c r="G9" s="2"/>
    </row>
    <row r="11" spans="1:10" x14ac:dyDescent="0.25">
      <c r="A11" s="29" t="s">
        <v>4</v>
      </c>
      <c r="B11" s="29"/>
      <c r="C11" s="30"/>
      <c r="D11" s="29"/>
      <c r="E11" s="2"/>
      <c r="F11" s="2"/>
      <c r="G11" s="2"/>
    </row>
    <row r="12" spans="1:10" x14ac:dyDescent="0.25">
      <c r="A12" s="2" t="s">
        <v>48</v>
      </c>
      <c r="D12" s="2" t="s">
        <v>45</v>
      </c>
      <c r="E12" s="2"/>
      <c r="F12" s="2"/>
      <c r="G12" s="2"/>
    </row>
    <row r="13" spans="1:10" x14ac:dyDescent="0.25">
      <c r="A13" s="2" t="s">
        <v>49</v>
      </c>
      <c r="B13" s="2"/>
      <c r="D13" s="2"/>
      <c r="E13" s="2"/>
      <c r="F13" s="2"/>
      <c r="G13" s="2"/>
    </row>
    <row r="14" spans="1:10" x14ac:dyDescent="0.25">
      <c r="A14" s="29" t="s">
        <v>5</v>
      </c>
      <c r="B14" s="29"/>
      <c r="C14" s="30"/>
      <c r="D14" s="29"/>
      <c r="E14" s="29"/>
      <c r="F14" s="29"/>
      <c r="G14" s="2"/>
    </row>
    <row r="15" spans="1:10" x14ac:dyDescent="0.25">
      <c r="A15" s="10"/>
      <c r="B15" s="10" t="s">
        <v>8</v>
      </c>
      <c r="C15" s="10" t="s">
        <v>10</v>
      </c>
      <c r="D15" s="10" t="s">
        <v>15</v>
      </c>
      <c r="E15" s="10" t="s">
        <v>16</v>
      </c>
      <c r="F15" s="10" t="s">
        <v>17</v>
      </c>
      <c r="G15" s="6" t="s">
        <v>19</v>
      </c>
      <c r="H15" s="4"/>
      <c r="I15" s="4"/>
    </row>
    <row r="16" spans="1:10" x14ac:dyDescent="0.25">
      <c r="A16" s="11"/>
      <c r="B16" s="11" t="s">
        <v>6</v>
      </c>
      <c r="C16" s="11" t="s">
        <v>11</v>
      </c>
      <c r="D16" s="11" t="s">
        <v>14</v>
      </c>
      <c r="E16" s="11"/>
      <c r="F16" s="11" t="s">
        <v>18</v>
      </c>
      <c r="G16" s="7"/>
      <c r="H16" s="4"/>
      <c r="I16" s="4"/>
    </row>
    <row r="17" spans="1:9" x14ac:dyDescent="0.25">
      <c r="A17" s="11"/>
      <c r="B17" s="11" t="s">
        <v>7</v>
      </c>
      <c r="C17" s="11" t="s">
        <v>12</v>
      </c>
      <c r="D17" s="11"/>
      <c r="E17" s="11"/>
      <c r="F17" s="11"/>
      <c r="G17" s="7"/>
      <c r="H17" s="4"/>
      <c r="I17" s="4"/>
    </row>
    <row r="18" spans="1:9" x14ac:dyDescent="0.25">
      <c r="A18" s="12"/>
      <c r="B18" s="11" t="s">
        <v>9</v>
      </c>
      <c r="C18" s="11" t="s">
        <v>13</v>
      </c>
      <c r="D18" s="12"/>
      <c r="E18" s="12"/>
      <c r="F18" s="12"/>
      <c r="G18" s="8"/>
    </row>
    <row r="19" spans="1:9" x14ac:dyDescent="0.25">
      <c r="A19" s="12"/>
      <c r="B19" s="12"/>
      <c r="C19" s="11"/>
      <c r="D19" s="12"/>
      <c r="E19" s="12"/>
      <c r="F19" s="12"/>
      <c r="G19" s="8"/>
    </row>
    <row r="20" spans="1:9" x14ac:dyDescent="0.25">
      <c r="A20" s="13"/>
      <c r="B20" s="13"/>
      <c r="C20" s="14"/>
      <c r="D20" s="13"/>
      <c r="E20" s="13"/>
      <c r="F20" s="13"/>
      <c r="G20" s="9"/>
    </row>
    <row r="21" spans="1:9" x14ac:dyDescent="0.25">
      <c r="A21" s="16" t="s">
        <v>20</v>
      </c>
      <c r="B21" s="37">
        <v>176.1</v>
      </c>
      <c r="C21" s="37">
        <v>2.9</v>
      </c>
      <c r="D21" s="37">
        <v>26.4</v>
      </c>
      <c r="E21" s="37"/>
      <c r="F21" s="16"/>
      <c r="G21" s="16">
        <f>SUM(B21:F21)</f>
        <v>205.4</v>
      </c>
    </row>
    <row r="22" spans="1:9" x14ac:dyDescent="0.25">
      <c r="A22" s="16" t="s">
        <v>21</v>
      </c>
      <c r="B22" s="37">
        <v>174.4</v>
      </c>
      <c r="C22" s="37">
        <v>6</v>
      </c>
      <c r="D22" s="37">
        <v>25.1</v>
      </c>
      <c r="E22" s="37"/>
      <c r="F22" s="15"/>
      <c r="G22" s="16">
        <f>SUM(B22:F22)</f>
        <v>205.5</v>
      </c>
    </row>
    <row r="23" spans="1:9" x14ac:dyDescent="0.25">
      <c r="A23" s="30" t="s">
        <v>66</v>
      </c>
      <c r="B23" s="31"/>
      <c r="C23" s="30"/>
      <c r="D23" s="31"/>
      <c r="E23" s="31"/>
      <c r="F23" s="64"/>
    </row>
    <row r="24" spans="1:9" x14ac:dyDescent="0.25">
      <c r="A24" s="32" t="s">
        <v>166</v>
      </c>
      <c r="B24" s="31"/>
      <c r="C24" s="30"/>
      <c r="D24" s="31"/>
      <c r="E24" s="31"/>
    </row>
    <row r="25" spans="1:9" x14ac:dyDescent="0.25">
      <c r="A25" s="33" t="s">
        <v>22</v>
      </c>
      <c r="B25" s="33"/>
      <c r="C25" s="33"/>
      <c r="D25" s="34"/>
      <c r="E25" s="34"/>
      <c r="F25" s="34"/>
    </row>
    <row r="26" spans="1:9" x14ac:dyDescent="0.25">
      <c r="A26" s="43" t="s">
        <v>23</v>
      </c>
      <c r="B26" s="44"/>
      <c r="C26" s="45" t="s">
        <v>24</v>
      </c>
      <c r="D26" s="45" t="s">
        <v>52</v>
      </c>
      <c r="E26" s="46" t="s">
        <v>53</v>
      </c>
      <c r="F26" s="47" t="s">
        <v>54</v>
      </c>
      <c r="G26" s="44"/>
    </row>
    <row r="27" spans="1:9" x14ac:dyDescent="0.25">
      <c r="A27" s="48"/>
      <c r="B27" s="49"/>
      <c r="C27" s="50" t="s">
        <v>25</v>
      </c>
      <c r="D27" s="50" t="s">
        <v>55</v>
      </c>
      <c r="E27" s="51" t="s">
        <v>56</v>
      </c>
      <c r="F27" s="52"/>
      <c r="G27" s="53"/>
    </row>
    <row r="28" spans="1:9" x14ac:dyDescent="0.25">
      <c r="A28" s="48"/>
      <c r="B28" s="49"/>
      <c r="C28" s="50" t="s">
        <v>26</v>
      </c>
      <c r="D28" s="50" t="s">
        <v>57</v>
      </c>
      <c r="E28" s="51" t="s">
        <v>58</v>
      </c>
      <c r="F28" s="52"/>
      <c r="G28" s="53"/>
    </row>
    <row r="29" spans="1:9" x14ac:dyDescent="0.25">
      <c r="A29" s="54"/>
      <c r="B29" s="55"/>
      <c r="C29" s="56" t="s">
        <v>27</v>
      </c>
      <c r="D29" s="56"/>
      <c r="E29" s="57"/>
      <c r="F29" s="58"/>
      <c r="G29" s="59"/>
    </row>
    <row r="30" spans="1:9" x14ac:dyDescent="0.25">
      <c r="A30" s="60" t="s">
        <v>28</v>
      </c>
      <c r="B30" s="61"/>
      <c r="C30" s="62">
        <v>92</v>
      </c>
      <c r="D30" s="63">
        <v>69.599999999999994</v>
      </c>
      <c r="E30" s="61">
        <f>C30-D30</f>
        <v>22.400000000000006</v>
      </c>
      <c r="F30" s="81" t="s">
        <v>167</v>
      </c>
      <c r="G30" s="82"/>
    </row>
    <row r="31" spans="1:9" x14ac:dyDescent="0.25">
      <c r="A31" s="30" t="s">
        <v>29</v>
      </c>
      <c r="B31" s="31"/>
      <c r="C31" s="30"/>
      <c r="D31" s="31"/>
      <c r="E31" s="31"/>
      <c r="F31" s="31"/>
      <c r="G31" s="31"/>
    </row>
    <row r="32" spans="1:9" x14ac:dyDescent="0.25">
      <c r="A32" s="16" t="s">
        <v>30</v>
      </c>
      <c r="B32" s="21" t="s">
        <v>31</v>
      </c>
      <c r="C32" s="22"/>
      <c r="D32" s="18"/>
      <c r="E32" s="16" t="s">
        <v>32</v>
      </c>
      <c r="F32" s="23" t="s">
        <v>33</v>
      </c>
    </row>
    <row r="33" spans="1:6" x14ac:dyDescent="0.25">
      <c r="A33" s="38" t="s">
        <v>50</v>
      </c>
      <c r="B33" s="86" t="s">
        <v>67</v>
      </c>
      <c r="C33" s="87" t="s">
        <v>67</v>
      </c>
      <c r="D33" s="88" t="s">
        <v>67</v>
      </c>
      <c r="E33" s="38" t="s">
        <v>127</v>
      </c>
      <c r="F33" s="39">
        <v>65.8</v>
      </c>
    </row>
    <row r="34" spans="1:6" x14ac:dyDescent="0.25">
      <c r="A34" s="40" t="s">
        <v>68</v>
      </c>
      <c r="B34" s="83" t="s">
        <v>69</v>
      </c>
      <c r="C34" s="84" t="s">
        <v>69</v>
      </c>
      <c r="D34" s="85" t="s">
        <v>69</v>
      </c>
      <c r="E34" s="40" t="s">
        <v>128</v>
      </c>
      <c r="F34" s="41">
        <v>44</v>
      </c>
    </row>
    <row r="35" spans="1:6" x14ac:dyDescent="0.25">
      <c r="A35" s="40"/>
      <c r="B35" s="83" t="s">
        <v>70</v>
      </c>
      <c r="C35" s="84" t="s">
        <v>70</v>
      </c>
      <c r="D35" s="85" t="s">
        <v>70</v>
      </c>
      <c r="E35" s="40" t="s">
        <v>129</v>
      </c>
      <c r="F35" s="40">
        <v>155</v>
      </c>
    </row>
    <row r="36" spans="1:6" x14ac:dyDescent="0.25">
      <c r="A36" s="40"/>
      <c r="B36" s="83" t="s">
        <v>71</v>
      </c>
      <c r="C36" s="84" t="s">
        <v>71</v>
      </c>
      <c r="D36" s="85" t="s">
        <v>71</v>
      </c>
      <c r="E36" s="40" t="s">
        <v>127</v>
      </c>
      <c r="F36" s="41">
        <v>35</v>
      </c>
    </row>
    <row r="37" spans="1:6" x14ac:dyDescent="0.25">
      <c r="A37" s="40"/>
      <c r="B37" s="83" t="s">
        <v>51</v>
      </c>
      <c r="C37" s="84" t="s">
        <v>51</v>
      </c>
      <c r="D37" s="85" t="s">
        <v>51</v>
      </c>
      <c r="E37" s="40" t="s">
        <v>127</v>
      </c>
      <c r="F37" s="41">
        <v>10</v>
      </c>
    </row>
    <row r="38" spans="1:6" x14ac:dyDescent="0.25">
      <c r="A38" s="40" t="s">
        <v>72</v>
      </c>
      <c r="B38" s="83" t="s">
        <v>73</v>
      </c>
      <c r="C38" s="84" t="s">
        <v>73</v>
      </c>
      <c r="D38" s="85" t="s">
        <v>73</v>
      </c>
      <c r="E38" s="42" t="s">
        <v>130</v>
      </c>
      <c r="F38" s="40"/>
    </row>
    <row r="39" spans="1:6" x14ac:dyDescent="0.25">
      <c r="A39" s="40" t="s">
        <v>68</v>
      </c>
      <c r="B39" s="83" t="s">
        <v>67</v>
      </c>
      <c r="C39" s="84" t="s">
        <v>67</v>
      </c>
      <c r="D39" s="85" t="s">
        <v>67</v>
      </c>
      <c r="E39" s="40" t="s">
        <v>127</v>
      </c>
      <c r="F39" s="40">
        <v>110.7</v>
      </c>
    </row>
    <row r="40" spans="1:6" x14ac:dyDescent="0.25">
      <c r="A40" s="40"/>
      <c r="B40" s="83" t="s">
        <v>74</v>
      </c>
      <c r="C40" s="84" t="s">
        <v>74</v>
      </c>
      <c r="D40" s="85" t="s">
        <v>74</v>
      </c>
      <c r="E40" s="42" t="s">
        <v>127</v>
      </c>
      <c r="F40" s="40">
        <v>10</v>
      </c>
    </row>
    <row r="41" spans="1:6" x14ac:dyDescent="0.25">
      <c r="A41" s="40"/>
      <c r="B41" s="83" t="s">
        <v>75</v>
      </c>
      <c r="C41" s="84" t="s">
        <v>75</v>
      </c>
      <c r="D41" s="85" t="s">
        <v>75</v>
      </c>
      <c r="E41" s="42" t="s">
        <v>128</v>
      </c>
      <c r="F41" s="40">
        <v>255</v>
      </c>
    </row>
    <row r="42" spans="1:6" x14ac:dyDescent="0.25">
      <c r="A42" s="40"/>
      <c r="B42" s="83" t="s">
        <v>76</v>
      </c>
      <c r="C42" s="84" t="s">
        <v>76</v>
      </c>
      <c r="D42" s="85" t="s">
        <v>76</v>
      </c>
      <c r="E42" s="42" t="s">
        <v>131</v>
      </c>
      <c r="F42" s="40">
        <v>66</v>
      </c>
    </row>
    <row r="43" spans="1:6" x14ac:dyDescent="0.25">
      <c r="A43" s="40" t="s">
        <v>77</v>
      </c>
      <c r="B43" s="83" t="s">
        <v>78</v>
      </c>
      <c r="C43" s="84" t="s">
        <v>78</v>
      </c>
      <c r="D43" s="85" t="s">
        <v>78</v>
      </c>
      <c r="E43" s="42" t="s">
        <v>127</v>
      </c>
      <c r="F43" s="40">
        <v>182.7</v>
      </c>
    </row>
    <row r="44" spans="1:6" x14ac:dyDescent="0.25">
      <c r="A44" s="40" t="s">
        <v>68</v>
      </c>
      <c r="B44" s="83"/>
      <c r="C44" s="84"/>
      <c r="D44" s="85"/>
      <c r="E44" s="42"/>
      <c r="F44" s="40"/>
    </row>
    <row r="45" spans="1:6" x14ac:dyDescent="0.25">
      <c r="A45" s="40" t="s">
        <v>79</v>
      </c>
      <c r="B45" s="83" t="s">
        <v>80</v>
      </c>
      <c r="C45" s="84" t="s">
        <v>80</v>
      </c>
      <c r="D45" s="85" t="s">
        <v>80</v>
      </c>
      <c r="E45" s="42"/>
      <c r="F45" s="40">
        <v>274.25</v>
      </c>
    </row>
    <row r="46" spans="1:6" x14ac:dyDescent="0.25">
      <c r="A46" s="40" t="s">
        <v>68</v>
      </c>
      <c r="B46" s="83" t="s">
        <v>81</v>
      </c>
      <c r="C46" s="84" t="s">
        <v>81</v>
      </c>
      <c r="D46" s="85" t="s">
        <v>81</v>
      </c>
      <c r="E46" s="42" t="s">
        <v>127</v>
      </c>
      <c r="F46" s="40">
        <v>54.85</v>
      </c>
    </row>
    <row r="47" spans="1:6" x14ac:dyDescent="0.25">
      <c r="A47" s="40"/>
      <c r="B47" s="74" t="s">
        <v>162</v>
      </c>
      <c r="C47" s="75"/>
      <c r="D47" s="76"/>
      <c r="E47" s="42"/>
      <c r="F47" s="40">
        <v>497.5</v>
      </c>
    </row>
    <row r="48" spans="1:6" x14ac:dyDescent="0.25">
      <c r="A48" s="40"/>
      <c r="B48" s="83" t="s">
        <v>82</v>
      </c>
      <c r="C48" s="84" t="s">
        <v>82</v>
      </c>
      <c r="D48" s="85" t="s">
        <v>82</v>
      </c>
      <c r="E48" s="42" t="s">
        <v>127</v>
      </c>
      <c r="F48" s="40">
        <v>265</v>
      </c>
    </row>
    <row r="49" spans="1:6" x14ac:dyDescent="0.25">
      <c r="A49" s="40" t="s">
        <v>83</v>
      </c>
      <c r="B49" s="83" t="s">
        <v>84</v>
      </c>
      <c r="C49" s="84" t="s">
        <v>84</v>
      </c>
      <c r="D49" s="85" t="s">
        <v>84</v>
      </c>
      <c r="E49" s="42" t="s">
        <v>132</v>
      </c>
      <c r="F49" s="40">
        <v>286</v>
      </c>
    </row>
    <row r="50" spans="1:6" x14ac:dyDescent="0.25">
      <c r="A50" s="40" t="s">
        <v>68</v>
      </c>
      <c r="B50" s="83" t="s">
        <v>85</v>
      </c>
      <c r="C50" s="84" t="s">
        <v>85</v>
      </c>
      <c r="D50" s="85" t="s">
        <v>85</v>
      </c>
      <c r="E50" s="42" t="s">
        <v>133</v>
      </c>
      <c r="F50" s="40">
        <v>513.20000000000005</v>
      </c>
    </row>
    <row r="51" spans="1:6" x14ac:dyDescent="0.25">
      <c r="A51" s="40"/>
      <c r="B51" s="74" t="s">
        <v>162</v>
      </c>
      <c r="C51" s="75"/>
      <c r="D51" s="76"/>
      <c r="E51" s="42"/>
      <c r="F51" s="40">
        <v>497.5</v>
      </c>
    </row>
    <row r="52" spans="1:6" x14ac:dyDescent="0.25">
      <c r="A52" s="40"/>
      <c r="B52" s="83" t="s">
        <v>86</v>
      </c>
      <c r="C52" s="84" t="s">
        <v>86</v>
      </c>
      <c r="D52" s="85" t="s">
        <v>86</v>
      </c>
      <c r="E52" s="42" t="s">
        <v>128</v>
      </c>
      <c r="F52" s="40">
        <v>68</v>
      </c>
    </row>
    <row r="53" spans="1:6" x14ac:dyDescent="0.25">
      <c r="A53" s="40"/>
      <c r="B53" s="83" t="s">
        <v>87</v>
      </c>
      <c r="C53" s="84" t="s">
        <v>87</v>
      </c>
      <c r="D53" s="85" t="s">
        <v>87</v>
      </c>
      <c r="E53" s="42" t="s">
        <v>134</v>
      </c>
      <c r="F53" s="40">
        <v>58.52</v>
      </c>
    </row>
    <row r="54" spans="1:6" x14ac:dyDescent="0.25">
      <c r="A54" s="40" t="s">
        <v>88</v>
      </c>
      <c r="B54" s="83" t="s">
        <v>89</v>
      </c>
      <c r="C54" s="84" t="s">
        <v>89</v>
      </c>
      <c r="D54" s="85" t="s">
        <v>89</v>
      </c>
      <c r="E54" s="42" t="s">
        <v>127</v>
      </c>
      <c r="F54" s="40">
        <v>153.5</v>
      </c>
    </row>
    <row r="55" spans="1:6" x14ac:dyDescent="0.25">
      <c r="A55" s="40" t="s">
        <v>68</v>
      </c>
      <c r="B55" s="83" t="s">
        <v>90</v>
      </c>
      <c r="C55" s="84" t="s">
        <v>90</v>
      </c>
      <c r="D55" s="85" t="s">
        <v>90</v>
      </c>
      <c r="E55" s="42"/>
      <c r="F55" s="40"/>
    </row>
    <row r="56" spans="1:6" x14ac:dyDescent="0.25">
      <c r="A56" s="40"/>
      <c r="B56" s="83" t="s">
        <v>91</v>
      </c>
      <c r="C56" s="84" t="s">
        <v>91</v>
      </c>
      <c r="D56" s="85" t="s">
        <v>91</v>
      </c>
      <c r="E56" s="42" t="s">
        <v>132</v>
      </c>
      <c r="F56" s="40">
        <v>808</v>
      </c>
    </row>
    <row r="57" spans="1:6" x14ac:dyDescent="0.25">
      <c r="A57" s="40"/>
      <c r="B57" s="83" t="s">
        <v>92</v>
      </c>
      <c r="C57" s="84" t="s">
        <v>92</v>
      </c>
      <c r="D57" s="85" t="s">
        <v>92</v>
      </c>
      <c r="E57" s="42" t="s">
        <v>135</v>
      </c>
      <c r="F57" s="40">
        <v>1902</v>
      </c>
    </row>
    <row r="58" spans="1:6" x14ac:dyDescent="0.25">
      <c r="A58" s="40"/>
      <c r="B58" s="83" t="s">
        <v>93</v>
      </c>
      <c r="C58" s="84" t="s">
        <v>93</v>
      </c>
      <c r="D58" s="85" t="s">
        <v>93</v>
      </c>
      <c r="E58" s="42" t="s">
        <v>136</v>
      </c>
      <c r="F58" s="40">
        <v>480</v>
      </c>
    </row>
    <row r="59" spans="1:6" x14ac:dyDescent="0.25">
      <c r="A59" s="40"/>
      <c r="B59" s="83" t="s">
        <v>94</v>
      </c>
      <c r="C59" s="84" t="s">
        <v>94</v>
      </c>
      <c r="D59" s="85" t="s">
        <v>94</v>
      </c>
      <c r="E59" s="42" t="s">
        <v>137</v>
      </c>
      <c r="F59" s="40">
        <v>353.6</v>
      </c>
    </row>
    <row r="60" spans="1:6" x14ac:dyDescent="0.25">
      <c r="A60" s="40"/>
      <c r="B60" s="83" t="s">
        <v>95</v>
      </c>
      <c r="C60" s="84" t="s">
        <v>95</v>
      </c>
      <c r="D60" s="85" t="s">
        <v>95</v>
      </c>
      <c r="E60" s="42" t="s">
        <v>138</v>
      </c>
      <c r="F60" s="40">
        <v>807</v>
      </c>
    </row>
    <row r="61" spans="1:6" x14ac:dyDescent="0.25">
      <c r="A61" s="40"/>
      <c r="B61" s="83" t="s">
        <v>96</v>
      </c>
      <c r="C61" s="84" t="s">
        <v>96</v>
      </c>
      <c r="D61" s="85" t="s">
        <v>96</v>
      </c>
      <c r="E61" s="42" t="s">
        <v>133</v>
      </c>
      <c r="F61" s="40">
        <v>404</v>
      </c>
    </row>
    <row r="62" spans="1:6" x14ac:dyDescent="0.25">
      <c r="A62" s="40"/>
      <c r="B62" s="83" t="s">
        <v>97</v>
      </c>
      <c r="C62" s="84" t="s">
        <v>97</v>
      </c>
      <c r="D62" s="85" t="s">
        <v>97</v>
      </c>
      <c r="E62" s="42" t="s">
        <v>139</v>
      </c>
      <c r="F62" s="40">
        <v>2795.19</v>
      </c>
    </row>
    <row r="63" spans="1:6" x14ac:dyDescent="0.25">
      <c r="A63" s="40"/>
      <c r="B63" s="83" t="s">
        <v>98</v>
      </c>
      <c r="C63" s="84" t="s">
        <v>98</v>
      </c>
      <c r="D63" s="85" t="s">
        <v>98</v>
      </c>
      <c r="E63" s="42" t="s">
        <v>140</v>
      </c>
      <c r="F63" s="40">
        <v>260</v>
      </c>
    </row>
    <row r="64" spans="1:6" x14ac:dyDescent="0.25">
      <c r="A64" s="40"/>
      <c r="B64" s="83" t="s">
        <v>99</v>
      </c>
      <c r="C64" s="84" t="s">
        <v>99</v>
      </c>
      <c r="D64" s="85" t="s">
        <v>99</v>
      </c>
      <c r="E64" s="42" t="s">
        <v>136</v>
      </c>
      <c r="F64" s="40">
        <v>1240</v>
      </c>
    </row>
    <row r="65" spans="1:6" x14ac:dyDescent="0.25">
      <c r="A65" s="40"/>
      <c r="B65" s="83" t="s">
        <v>100</v>
      </c>
      <c r="C65" s="84" t="s">
        <v>100</v>
      </c>
      <c r="D65" s="85" t="s">
        <v>100</v>
      </c>
      <c r="E65" s="42" t="s">
        <v>141</v>
      </c>
      <c r="F65" s="40">
        <v>557.6</v>
      </c>
    </row>
    <row r="66" spans="1:6" x14ac:dyDescent="0.25">
      <c r="A66" s="40"/>
      <c r="B66" s="83" t="s">
        <v>101</v>
      </c>
      <c r="C66" s="84" t="s">
        <v>101</v>
      </c>
      <c r="D66" s="85" t="s">
        <v>101</v>
      </c>
      <c r="E66" s="42" t="s">
        <v>133</v>
      </c>
      <c r="F66" s="40">
        <v>226.8</v>
      </c>
    </row>
    <row r="67" spans="1:6" x14ac:dyDescent="0.25">
      <c r="A67" s="40"/>
      <c r="B67" s="83" t="s">
        <v>102</v>
      </c>
      <c r="C67" s="84" t="s">
        <v>102</v>
      </c>
      <c r="D67" s="85" t="s">
        <v>102</v>
      </c>
      <c r="E67" s="42" t="s">
        <v>142</v>
      </c>
      <c r="F67" s="40">
        <v>44.65</v>
      </c>
    </row>
    <row r="68" spans="1:6" x14ac:dyDescent="0.25">
      <c r="A68" s="40"/>
      <c r="B68" s="83" t="s">
        <v>103</v>
      </c>
      <c r="C68" s="84" t="s">
        <v>103</v>
      </c>
      <c r="D68" s="85" t="s">
        <v>103</v>
      </c>
      <c r="E68" s="42" t="s">
        <v>133</v>
      </c>
      <c r="F68" s="40">
        <v>196</v>
      </c>
    </row>
    <row r="69" spans="1:6" x14ac:dyDescent="0.25">
      <c r="A69" s="40"/>
      <c r="B69" s="83" t="s">
        <v>104</v>
      </c>
      <c r="C69" s="84" t="s">
        <v>104</v>
      </c>
      <c r="D69" s="85" t="s">
        <v>104</v>
      </c>
      <c r="E69" s="42" t="s">
        <v>131</v>
      </c>
      <c r="F69" s="40">
        <v>921.42</v>
      </c>
    </row>
    <row r="70" spans="1:6" x14ac:dyDescent="0.25">
      <c r="A70" s="40"/>
      <c r="B70" s="83" t="s">
        <v>105</v>
      </c>
      <c r="C70" s="84" t="s">
        <v>105</v>
      </c>
      <c r="D70" s="85" t="s">
        <v>105</v>
      </c>
      <c r="E70" s="42" t="s">
        <v>127</v>
      </c>
      <c r="F70" s="40">
        <v>153.5</v>
      </c>
    </row>
    <row r="71" spans="1:6" x14ac:dyDescent="0.25">
      <c r="A71" s="40"/>
      <c r="B71" s="83" t="s">
        <v>106</v>
      </c>
      <c r="C71" s="84" t="s">
        <v>106</v>
      </c>
      <c r="D71" s="85" t="s">
        <v>106</v>
      </c>
      <c r="E71" s="42" t="s">
        <v>128</v>
      </c>
      <c r="F71" s="40">
        <v>34.1</v>
      </c>
    </row>
    <row r="72" spans="1:6" x14ac:dyDescent="0.25">
      <c r="A72" s="40"/>
      <c r="B72" s="83" t="s">
        <v>107</v>
      </c>
      <c r="C72" s="84" t="s">
        <v>107</v>
      </c>
      <c r="D72" s="85" t="s">
        <v>107</v>
      </c>
      <c r="E72" s="42" t="s">
        <v>143</v>
      </c>
      <c r="F72" s="40">
        <v>9026.6</v>
      </c>
    </row>
    <row r="73" spans="1:6" x14ac:dyDescent="0.25">
      <c r="A73" s="40"/>
      <c r="B73" s="83" t="s">
        <v>108</v>
      </c>
      <c r="C73" s="84" t="s">
        <v>108</v>
      </c>
      <c r="D73" s="85" t="s">
        <v>108</v>
      </c>
      <c r="E73" s="42"/>
      <c r="F73" s="40">
        <v>981</v>
      </c>
    </row>
    <row r="74" spans="1:6" x14ac:dyDescent="0.25">
      <c r="A74" s="40"/>
      <c r="B74" s="83" t="s">
        <v>109</v>
      </c>
      <c r="C74" s="84" t="s">
        <v>109</v>
      </c>
      <c r="D74" s="85" t="s">
        <v>109</v>
      </c>
      <c r="E74" s="42" t="s">
        <v>128</v>
      </c>
      <c r="F74" s="40">
        <v>17.399999999999999</v>
      </c>
    </row>
    <row r="75" spans="1:6" x14ac:dyDescent="0.25">
      <c r="A75" s="40"/>
      <c r="B75" s="83" t="s">
        <v>51</v>
      </c>
      <c r="C75" s="84" t="s">
        <v>51</v>
      </c>
      <c r="D75" s="85" t="s">
        <v>51</v>
      </c>
      <c r="E75" s="42" t="s">
        <v>128</v>
      </c>
      <c r="F75" s="40">
        <v>22</v>
      </c>
    </row>
    <row r="76" spans="1:6" x14ac:dyDescent="0.25">
      <c r="A76" s="40"/>
      <c r="B76" s="83" t="s">
        <v>110</v>
      </c>
      <c r="C76" s="84" t="s">
        <v>110</v>
      </c>
      <c r="D76" s="85" t="s">
        <v>110</v>
      </c>
      <c r="E76" s="42" t="s">
        <v>138</v>
      </c>
      <c r="F76" s="40">
        <v>24</v>
      </c>
    </row>
    <row r="77" spans="1:6" x14ac:dyDescent="0.25">
      <c r="A77" s="40" t="s">
        <v>111</v>
      </c>
      <c r="B77" s="83" t="s">
        <v>112</v>
      </c>
      <c r="C77" s="84" t="s">
        <v>112</v>
      </c>
      <c r="D77" s="85" t="s">
        <v>112</v>
      </c>
      <c r="E77" s="42" t="s">
        <v>144</v>
      </c>
      <c r="F77" s="40">
        <v>708.1</v>
      </c>
    </row>
    <row r="78" spans="1:6" x14ac:dyDescent="0.25">
      <c r="A78" s="40" t="s">
        <v>68</v>
      </c>
      <c r="B78" s="83" t="s">
        <v>113</v>
      </c>
      <c r="C78" s="84" t="s">
        <v>113</v>
      </c>
      <c r="D78" s="85" t="s">
        <v>113</v>
      </c>
      <c r="E78" s="42" t="s">
        <v>145</v>
      </c>
      <c r="F78" s="40">
        <v>78</v>
      </c>
    </row>
    <row r="79" spans="1:6" x14ac:dyDescent="0.25">
      <c r="A79" s="40"/>
      <c r="B79" s="83" t="s">
        <v>114</v>
      </c>
      <c r="C79" s="84" t="s">
        <v>114</v>
      </c>
      <c r="D79" s="85" t="s">
        <v>114</v>
      </c>
      <c r="E79" s="42" t="s">
        <v>146</v>
      </c>
      <c r="F79" s="40">
        <v>40</v>
      </c>
    </row>
    <row r="80" spans="1:6" x14ac:dyDescent="0.25">
      <c r="A80" s="40"/>
      <c r="B80" s="83" t="s">
        <v>115</v>
      </c>
      <c r="C80" s="84" t="s">
        <v>115</v>
      </c>
      <c r="D80" s="85" t="s">
        <v>115</v>
      </c>
      <c r="E80" s="42" t="s">
        <v>127</v>
      </c>
      <c r="F80" s="40">
        <v>22</v>
      </c>
    </row>
    <row r="81" spans="1:6" x14ac:dyDescent="0.25">
      <c r="A81" s="40"/>
      <c r="B81" s="83" t="s">
        <v>116</v>
      </c>
      <c r="C81" s="84" t="s">
        <v>116</v>
      </c>
      <c r="D81" s="85" t="s">
        <v>116</v>
      </c>
      <c r="E81" s="42" t="s">
        <v>128</v>
      </c>
      <c r="F81" s="40">
        <v>100</v>
      </c>
    </row>
    <row r="82" spans="1:6" x14ac:dyDescent="0.25">
      <c r="A82" s="40"/>
      <c r="B82" s="83" t="s">
        <v>117</v>
      </c>
      <c r="C82" s="84" t="s">
        <v>117</v>
      </c>
      <c r="D82" s="85" t="s">
        <v>117</v>
      </c>
      <c r="E82" s="42" t="s">
        <v>147</v>
      </c>
      <c r="F82" s="40">
        <v>855</v>
      </c>
    </row>
    <row r="83" spans="1:6" x14ac:dyDescent="0.25">
      <c r="A83" s="40"/>
      <c r="B83" s="83" t="s">
        <v>118</v>
      </c>
      <c r="C83" s="84" t="s">
        <v>118</v>
      </c>
      <c r="D83" s="85" t="s">
        <v>118</v>
      </c>
      <c r="E83" s="42" t="s">
        <v>148</v>
      </c>
      <c r="F83" s="40">
        <v>1789.11</v>
      </c>
    </row>
    <row r="84" spans="1:6" x14ac:dyDescent="0.25">
      <c r="A84" s="40" t="s">
        <v>119</v>
      </c>
      <c r="B84" s="83" t="s">
        <v>120</v>
      </c>
      <c r="C84" s="84" t="s">
        <v>120</v>
      </c>
      <c r="D84" s="85" t="s">
        <v>120</v>
      </c>
      <c r="E84" s="42" t="s">
        <v>149</v>
      </c>
      <c r="F84" s="40">
        <v>132</v>
      </c>
    </row>
    <row r="85" spans="1:6" x14ac:dyDescent="0.25">
      <c r="A85" s="40" t="s">
        <v>68</v>
      </c>
      <c r="B85" s="83" t="s">
        <v>121</v>
      </c>
      <c r="C85" s="84" t="s">
        <v>121</v>
      </c>
      <c r="D85" s="85" t="s">
        <v>121</v>
      </c>
      <c r="E85" s="42" t="s">
        <v>133</v>
      </c>
      <c r="F85" s="40">
        <v>121.3</v>
      </c>
    </row>
    <row r="86" spans="1:6" x14ac:dyDescent="0.25">
      <c r="A86" s="40"/>
      <c r="B86" s="83" t="s">
        <v>122</v>
      </c>
      <c r="C86" s="84" t="s">
        <v>122</v>
      </c>
      <c r="D86" s="85" t="s">
        <v>122</v>
      </c>
      <c r="E86" s="42" t="s">
        <v>127</v>
      </c>
      <c r="F86" s="40">
        <v>8.4</v>
      </c>
    </row>
    <row r="87" spans="1:6" x14ac:dyDescent="0.25">
      <c r="A87" s="40"/>
      <c r="B87" s="83" t="s">
        <v>123</v>
      </c>
      <c r="C87" s="84" t="s">
        <v>123</v>
      </c>
      <c r="D87" s="85" t="s">
        <v>123</v>
      </c>
      <c r="E87" s="42" t="s">
        <v>150</v>
      </c>
      <c r="F87" s="40">
        <v>51.7</v>
      </c>
    </row>
    <row r="88" spans="1:6" x14ac:dyDescent="0.25">
      <c r="A88" s="40"/>
      <c r="B88" s="83" t="s">
        <v>118</v>
      </c>
      <c r="C88" s="84" t="s">
        <v>118</v>
      </c>
      <c r="D88" s="85" t="s">
        <v>118</v>
      </c>
      <c r="E88" s="42" t="s">
        <v>151</v>
      </c>
      <c r="F88" s="40">
        <v>618</v>
      </c>
    </row>
    <row r="89" spans="1:6" x14ac:dyDescent="0.25">
      <c r="A89" s="40" t="s">
        <v>124</v>
      </c>
      <c r="B89" s="83" t="s">
        <v>125</v>
      </c>
      <c r="C89" s="84" t="s">
        <v>125</v>
      </c>
      <c r="D89" s="85" t="s">
        <v>125</v>
      </c>
      <c r="E89" s="42"/>
      <c r="F89" s="40"/>
    </row>
    <row r="90" spans="1:6" x14ac:dyDescent="0.25">
      <c r="A90" s="40" t="s">
        <v>68</v>
      </c>
      <c r="B90" s="83" t="s">
        <v>126</v>
      </c>
      <c r="C90" s="84" t="s">
        <v>126</v>
      </c>
      <c r="D90" s="85" t="s">
        <v>126</v>
      </c>
      <c r="E90" s="42" t="s">
        <v>152</v>
      </c>
      <c r="F90" s="40">
        <v>195</v>
      </c>
    </row>
    <row r="91" spans="1:6" x14ac:dyDescent="0.25">
      <c r="A91" s="80"/>
      <c r="B91" s="77" t="s">
        <v>163</v>
      </c>
      <c r="C91" s="78"/>
      <c r="D91" s="79"/>
      <c r="E91" s="42" t="s">
        <v>164</v>
      </c>
      <c r="F91" s="40">
        <v>479.76</v>
      </c>
    </row>
    <row r="92" spans="1:6" x14ac:dyDescent="0.25">
      <c r="A92" s="37"/>
      <c r="B92" s="89"/>
      <c r="C92" s="90"/>
      <c r="D92" s="91"/>
      <c r="E92" s="37"/>
      <c r="F92" s="37">
        <f>SUM(F33:F91)</f>
        <v>30055.750000000004</v>
      </c>
    </row>
    <row r="93" spans="1:6" x14ac:dyDescent="0.25">
      <c r="A93" s="30" t="s">
        <v>34</v>
      </c>
      <c r="B93" s="30"/>
      <c r="C93" s="30"/>
      <c r="D93" s="30"/>
      <c r="E93" s="4"/>
      <c r="F93" s="4"/>
    </row>
    <row r="94" spans="1:6" x14ac:dyDescent="0.25">
      <c r="A94" s="19" t="s">
        <v>35</v>
      </c>
      <c r="B94" s="10" t="s">
        <v>37</v>
      </c>
      <c r="C94" s="6" t="s">
        <v>39</v>
      </c>
      <c r="D94" s="19" t="s">
        <v>41</v>
      </c>
      <c r="E94" s="10"/>
      <c r="F94" s="4"/>
    </row>
    <row r="95" spans="1:6" x14ac:dyDescent="0.25">
      <c r="A95" s="20" t="s">
        <v>36</v>
      </c>
      <c r="B95" s="14" t="s">
        <v>38</v>
      </c>
      <c r="C95" s="24" t="s">
        <v>40</v>
      </c>
      <c r="D95" s="20" t="s">
        <v>42</v>
      </c>
      <c r="E95" s="14"/>
      <c r="F95" s="4"/>
    </row>
    <row r="96" spans="1:6" x14ac:dyDescent="0.25">
      <c r="A96" s="37">
        <v>0.78</v>
      </c>
      <c r="B96" s="37">
        <v>13.3</v>
      </c>
      <c r="C96" s="37">
        <v>30</v>
      </c>
      <c r="D96" s="37">
        <v>16.7</v>
      </c>
      <c r="E96" s="37"/>
      <c r="F96" s="4"/>
    </row>
    <row r="98" spans="1:8" x14ac:dyDescent="0.25">
      <c r="A98" s="4" t="s">
        <v>59</v>
      </c>
      <c r="G98" s="65"/>
      <c r="H98" s="65"/>
    </row>
    <row r="99" spans="1:8" x14ac:dyDescent="0.25">
      <c r="A99" s="4" t="s">
        <v>60</v>
      </c>
      <c r="B99" s="4"/>
      <c r="D99" s="4"/>
      <c r="G99" s="71"/>
      <c r="H99" s="65"/>
    </row>
    <row r="100" spans="1:8" x14ac:dyDescent="0.25">
      <c r="A100" s="4" t="s">
        <v>61</v>
      </c>
      <c r="B100" s="4"/>
      <c r="D100" s="4"/>
      <c r="G100" s="67"/>
      <c r="H100" s="65"/>
    </row>
    <row r="101" spans="1:8" x14ac:dyDescent="0.25">
      <c r="A101" s="4" t="s">
        <v>62</v>
      </c>
      <c r="B101" s="4"/>
      <c r="D101" s="4"/>
      <c r="G101" s="69"/>
      <c r="H101" s="65"/>
    </row>
    <row r="102" spans="1:8" x14ac:dyDescent="0.25">
      <c r="A102" s="4" t="s">
        <v>63</v>
      </c>
      <c r="B102" s="4"/>
      <c r="D102" s="4"/>
      <c r="G102" s="65"/>
      <c r="H102" s="65"/>
    </row>
    <row r="103" spans="1:8" x14ac:dyDescent="0.25">
      <c r="A103" s="4" t="s">
        <v>64</v>
      </c>
      <c r="B103" s="4"/>
      <c r="D103" s="4"/>
      <c r="G103" s="65"/>
      <c r="H103" s="65"/>
    </row>
    <row r="104" spans="1:8" x14ac:dyDescent="0.25">
      <c r="A104" s="30" t="s">
        <v>161</v>
      </c>
      <c r="B104" s="30"/>
      <c r="C104" s="30"/>
      <c r="D104" s="30"/>
      <c r="E104" s="31"/>
      <c r="G104" s="65"/>
      <c r="H104" s="65"/>
    </row>
    <row r="105" spans="1:8" x14ac:dyDescent="0.25">
      <c r="A105" s="4" t="s">
        <v>153</v>
      </c>
      <c r="B105" s="4"/>
      <c r="C105" s="72">
        <v>72450.296616439882</v>
      </c>
      <c r="D105" s="4"/>
      <c r="G105" s="69"/>
      <c r="H105" s="65"/>
    </row>
    <row r="106" spans="1:8" x14ac:dyDescent="0.25">
      <c r="A106" s="51" t="s">
        <v>154</v>
      </c>
      <c r="B106" s="51"/>
      <c r="C106" s="68">
        <v>24137.868801635341</v>
      </c>
      <c r="D106" s="51"/>
      <c r="E106" s="51"/>
      <c r="F106" s="65"/>
      <c r="G106" s="65"/>
      <c r="H106" s="65"/>
    </row>
    <row r="107" spans="1:8" x14ac:dyDescent="0.25">
      <c r="A107" s="51" t="s">
        <v>155</v>
      </c>
      <c r="B107" s="51"/>
      <c r="C107" s="68">
        <v>2582.3022780423448</v>
      </c>
      <c r="D107" s="51"/>
      <c r="E107" s="68"/>
      <c r="F107" s="65"/>
      <c r="G107" s="67"/>
      <c r="H107" s="65"/>
    </row>
    <row r="108" spans="1:8" x14ac:dyDescent="0.25">
      <c r="A108" s="51" t="s">
        <v>156</v>
      </c>
      <c r="B108" s="51"/>
      <c r="C108" s="68">
        <v>30056</v>
      </c>
      <c r="D108" s="66"/>
      <c r="E108" s="66"/>
      <c r="F108" s="67"/>
      <c r="G108" s="67"/>
      <c r="H108" s="67"/>
    </row>
    <row r="109" spans="1:8" x14ac:dyDescent="0.25">
      <c r="A109" s="51" t="s">
        <v>157</v>
      </c>
      <c r="B109" s="51"/>
      <c r="C109" s="68">
        <v>18627.5</v>
      </c>
      <c r="D109" s="51"/>
      <c r="E109" s="51"/>
      <c r="F109" s="65"/>
      <c r="G109" s="65"/>
      <c r="H109" s="65"/>
    </row>
    <row r="110" spans="1:8" x14ac:dyDescent="0.25">
      <c r="A110" s="51" t="s">
        <v>158</v>
      </c>
      <c r="B110" s="51"/>
      <c r="C110" s="68">
        <v>15261.567857122633</v>
      </c>
      <c r="D110" s="51"/>
      <c r="E110" s="51"/>
      <c r="F110" s="65"/>
      <c r="G110" s="65"/>
      <c r="H110" s="65"/>
    </row>
    <row r="111" spans="1:8" x14ac:dyDescent="0.25">
      <c r="A111" s="51" t="s">
        <v>159</v>
      </c>
      <c r="B111" s="51"/>
      <c r="C111" s="68">
        <v>59399.139160848397</v>
      </c>
      <c r="D111" s="51"/>
      <c r="E111" s="68"/>
      <c r="F111" s="65"/>
      <c r="G111" s="69"/>
      <c r="H111" s="65"/>
    </row>
    <row r="112" spans="1:8" x14ac:dyDescent="0.25">
      <c r="A112" s="51" t="s">
        <v>160</v>
      </c>
      <c r="B112" s="51"/>
      <c r="C112" s="68">
        <v>179.98108898313882</v>
      </c>
      <c r="D112" s="66"/>
      <c r="E112" s="51"/>
      <c r="F112" s="65"/>
      <c r="G112" s="65"/>
      <c r="H112" s="65"/>
    </row>
    <row r="113" spans="1:8" x14ac:dyDescent="0.25">
      <c r="A113" s="66" t="s">
        <v>46</v>
      </c>
      <c r="B113" s="66"/>
      <c r="C113" s="73">
        <f>SUM(C105:C112)</f>
        <v>222694.65580307174</v>
      </c>
      <c r="D113" s="66"/>
      <c r="E113" s="68"/>
      <c r="F113" s="65"/>
      <c r="G113" s="70"/>
      <c r="H113" s="65"/>
    </row>
    <row r="114" spans="1:8" x14ac:dyDescent="0.25">
      <c r="A114" s="66"/>
      <c r="B114" s="66"/>
      <c r="C114" s="66"/>
      <c r="D114" s="66"/>
      <c r="E114" s="51"/>
      <c r="F114" s="65"/>
      <c r="G114" s="65"/>
      <c r="H114" s="65"/>
    </row>
    <row r="115" spans="1:8" s="27" customFormat="1" x14ac:dyDescent="0.25">
      <c r="A115" s="51"/>
      <c r="B115" s="51"/>
      <c r="C115" s="51"/>
      <c r="D115" s="51"/>
      <c r="E115" s="68"/>
      <c r="F115" s="65"/>
      <c r="G115" s="65"/>
      <c r="H115" s="65"/>
    </row>
    <row r="116" spans="1:8" x14ac:dyDescent="0.25">
      <c r="A116" s="66"/>
      <c r="B116" s="51"/>
      <c r="C116" s="51"/>
      <c r="D116" s="51"/>
      <c r="E116" s="68"/>
      <c r="F116" s="65"/>
      <c r="G116" s="70"/>
      <c r="H116" s="65"/>
    </row>
    <row r="117" spans="1:8" x14ac:dyDescent="0.25">
      <c r="A117" s="66"/>
      <c r="B117" s="51"/>
      <c r="C117" s="51"/>
      <c r="D117" s="51"/>
      <c r="E117" s="51"/>
      <c r="F117" s="65"/>
      <c r="G117" s="65"/>
      <c r="H117" s="65"/>
    </row>
    <row r="118" spans="1:8" x14ac:dyDescent="0.25">
      <c r="A118" s="66"/>
      <c r="B118" s="66"/>
      <c r="C118" s="66"/>
      <c r="D118" s="51"/>
      <c r="E118" s="68"/>
      <c r="F118" s="65"/>
      <c r="G118" s="70"/>
      <c r="H118" s="65"/>
    </row>
    <row r="119" spans="1:8" x14ac:dyDescent="0.25">
      <c r="A119" s="66"/>
      <c r="B119" s="66"/>
      <c r="C119" s="66"/>
      <c r="D119" s="51"/>
      <c r="E119" s="51"/>
      <c r="F119" s="65"/>
      <c r="G119" s="65"/>
      <c r="H119" s="65"/>
    </row>
    <row r="120" spans="1:8" x14ac:dyDescent="0.25">
      <c r="A120" s="66"/>
      <c r="B120" s="66"/>
      <c r="C120" s="66"/>
      <c r="D120" s="51"/>
      <c r="E120" s="51"/>
      <c r="F120" s="65"/>
      <c r="G120" s="65"/>
      <c r="H120" s="65"/>
    </row>
    <row r="121" spans="1:8" x14ac:dyDescent="0.25">
      <c r="A121" s="66"/>
      <c r="B121" s="66"/>
      <c r="C121" s="66"/>
      <c r="D121" s="51"/>
      <c r="E121" s="51"/>
      <c r="F121" s="65"/>
      <c r="G121" s="65"/>
      <c r="H121" s="65"/>
    </row>
    <row r="122" spans="1:8" x14ac:dyDescent="0.25">
      <c r="A122" s="66"/>
      <c r="B122" s="66"/>
      <c r="C122" s="66"/>
      <c r="D122" s="51"/>
      <c r="E122" s="68"/>
      <c r="F122" s="65"/>
      <c r="G122" s="70"/>
      <c r="H122" s="65"/>
    </row>
    <row r="123" spans="1:8" x14ac:dyDescent="0.25">
      <c r="A123" s="66"/>
      <c r="B123" s="66"/>
      <c r="C123" s="66"/>
      <c r="D123" s="66"/>
      <c r="E123" s="66"/>
      <c r="F123" s="67"/>
      <c r="G123" s="67"/>
      <c r="H123" s="65"/>
    </row>
    <row r="124" spans="1:8" x14ac:dyDescent="0.25">
      <c r="A124" s="66"/>
      <c r="B124" s="66"/>
      <c r="C124" s="66"/>
      <c r="D124" s="66"/>
      <c r="E124" s="66"/>
      <c r="F124" s="67"/>
      <c r="G124" s="67"/>
      <c r="H124" s="65"/>
    </row>
    <row r="125" spans="1:8" x14ac:dyDescent="0.25">
      <c r="A125" s="51"/>
      <c r="B125" s="51"/>
      <c r="C125" s="51"/>
      <c r="D125" s="51"/>
      <c r="E125" s="51"/>
      <c r="F125" s="65"/>
      <c r="G125" s="65"/>
      <c r="H125" s="65"/>
    </row>
    <row r="126" spans="1:8" x14ac:dyDescent="0.25">
      <c r="A126" s="51"/>
      <c r="B126" s="51"/>
      <c r="C126" s="51"/>
      <c r="D126" s="51"/>
      <c r="E126" s="51"/>
      <c r="F126" s="65"/>
      <c r="G126" s="65"/>
      <c r="H126" s="65"/>
    </row>
    <row r="127" spans="1:8" x14ac:dyDescent="0.25">
      <c r="A127" s="51"/>
      <c r="B127" s="51"/>
      <c r="C127" s="51"/>
      <c r="D127" s="51"/>
      <c r="E127" s="51"/>
      <c r="F127" s="65"/>
      <c r="G127" s="65"/>
      <c r="H127" s="65"/>
    </row>
    <row r="128" spans="1:8" x14ac:dyDescent="0.25">
      <c r="A128" s="51"/>
      <c r="B128" s="51"/>
      <c r="C128" s="51"/>
      <c r="D128" s="51"/>
      <c r="E128" s="51"/>
      <c r="F128" s="65"/>
      <c r="G128" s="65"/>
      <c r="H128" s="65"/>
    </row>
    <row r="129" spans="1:8" x14ac:dyDescent="0.25">
      <c r="A129" s="66"/>
      <c r="B129" s="51"/>
      <c r="C129" s="51"/>
      <c r="D129" s="51"/>
      <c r="E129" s="51"/>
      <c r="F129" s="65"/>
      <c r="G129" s="70"/>
      <c r="H129" s="65"/>
    </row>
    <row r="130" spans="1:8" x14ac:dyDescent="0.25">
      <c r="A130" s="51"/>
      <c r="B130" s="51"/>
      <c r="C130" s="51"/>
      <c r="D130" s="51"/>
      <c r="E130" s="51"/>
      <c r="F130" s="65"/>
      <c r="G130" s="65"/>
      <c r="H130" s="65"/>
    </row>
    <row r="131" spans="1:8" x14ac:dyDescent="0.25">
      <c r="A131" s="65"/>
      <c r="B131" s="65"/>
      <c r="C131" s="65"/>
      <c r="D131" s="65"/>
      <c r="E131" s="65"/>
      <c r="F131" s="65"/>
      <c r="G131" s="65"/>
      <c r="H131" s="65"/>
    </row>
    <row r="132" spans="1:8" x14ac:dyDescent="0.25">
      <c r="A132" s="65"/>
      <c r="B132" s="65"/>
      <c r="C132" s="65"/>
      <c r="D132" s="65"/>
      <c r="E132" s="65"/>
      <c r="F132" s="65"/>
      <c r="G132" s="65"/>
      <c r="H132" s="65"/>
    </row>
  </sheetData>
  <mergeCells count="58">
    <mergeCell ref="B92:D92"/>
    <mergeCell ref="B87:D87"/>
    <mergeCell ref="B88:D88"/>
    <mergeCell ref="B89:D89"/>
    <mergeCell ref="B90:D90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4:D74"/>
    <mergeCell ref="B75:D75"/>
    <mergeCell ref="B76:D76"/>
    <mergeCell ref="B33:D33"/>
    <mergeCell ref="B34:D34"/>
    <mergeCell ref="B35:D35"/>
    <mergeCell ref="B36:D36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58:D58"/>
    <mergeCell ref="B68:D68"/>
    <mergeCell ref="B59:D59"/>
    <mergeCell ref="B60:D60"/>
    <mergeCell ref="B61:D61"/>
    <mergeCell ref="B62:D62"/>
    <mergeCell ref="B63:D63"/>
    <mergeCell ref="B53:D53"/>
    <mergeCell ref="B54:D54"/>
    <mergeCell ref="B55:D55"/>
    <mergeCell ref="B56:D56"/>
    <mergeCell ref="B57:D57"/>
    <mergeCell ref="B46:D46"/>
    <mergeCell ref="B48:D48"/>
    <mergeCell ref="B49:D49"/>
    <mergeCell ref="B50:D50"/>
    <mergeCell ref="B52:D52"/>
    <mergeCell ref="B41:D41"/>
    <mergeCell ref="B42:D42"/>
    <mergeCell ref="B43:D43"/>
    <mergeCell ref="B44:D44"/>
    <mergeCell ref="B45:D45"/>
    <mergeCell ref="F30:G30"/>
    <mergeCell ref="B37:D37"/>
    <mergeCell ref="B38:D38"/>
    <mergeCell ref="B39:D39"/>
    <mergeCell ref="B40:D4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2014-03-13T11:37:20Z</cp:lastPrinted>
  <dcterms:created xsi:type="dcterms:W3CDTF">2013-08-23T04:43:20Z</dcterms:created>
  <dcterms:modified xsi:type="dcterms:W3CDTF">2015-03-16T14:03:15Z</dcterms:modified>
</cp:coreProperties>
</file>