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42" i="1" l="1"/>
  <c r="C43" i="1"/>
  <c r="C44" i="1"/>
  <c r="C47" i="1"/>
  <c r="C48" i="1"/>
  <c r="C49" i="1"/>
  <c r="C50" i="1" l="1"/>
  <c r="B36" i="1"/>
  <c r="F32" i="1"/>
  <c r="G20" i="1" l="1"/>
  <c r="G19" i="1"/>
  <c r="E28" i="1" l="1"/>
</calcChain>
</file>

<file path=xl/sharedStrings.xml><?xml version="1.0" encoding="utf-8"?>
<sst xmlns="http://schemas.openxmlformats.org/spreadsheetml/2006/main" count="87" uniqueCount="79">
  <si>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</si>
  <si>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</si>
  <si>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</si>
  <si>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</si>
  <si>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</si>
  <si>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</si>
  <si>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</si>
  <si>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</si>
  <si>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</si>
  <si>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</si>
  <si>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</si>
  <si>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</si>
  <si>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</si>
  <si>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</si>
  <si>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</si>
  <si>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</si>
  <si>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</si>
  <si>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</si>
  <si>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</si>
  <si>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</si>
  <si>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</si>
  <si>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</si>
  <si>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</si>
  <si>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</si>
  <si>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</si>
  <si>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</si>
  <si>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</si>
  <si>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</si>
  <si>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</si>
  <si>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</si>
  <si>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</si>
  <si>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</si>
  <si>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</si>
  <si>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</si>
  <si>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</si>
  <si>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</si>
  <si>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</si>
  <si>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</si>
  <si>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</si>
  <si>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</si>
  <si>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</si>
  <si>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</si>
  <si>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</si>
  <si>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</si>
  <si>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</si>
  <si>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</si>
  <si>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</si>
  <si>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</si>
  <si>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</si>
  <si>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</si>
  <si>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</si>
  <si>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-0</t>
  </si>
  <si>
    <t>Февраль</t>
  </si>
  <si>
    <t>многоквартирного дома №34  по ул.Вокзальная</t>
  </si>
  <si>
    <t>1. Количество квартир - 5</t>
  </si>
  <si>
    <t>2. Общая площадь дома - 210кв.м.</t>
  </si>
  <si>
    <t>в том числе задолженность более 3-х месяцев на 1.01.14г -  0</t>
  </si>
  <si>
    <t>1.01.2011-31.01.2014</t>
  </si>
  <si>
    <t>Посыпка придомовой территории ПСС</t>
  </si>
  <si>
    <t>итого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</si>
  <si>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</si>
  <si>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</si>
  <si>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</si>
  <si>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</si>
  <si>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</si>
  <si>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</si>
  <si>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"24"февраля 2015г</t>
  </si>
  <si>
    <t>с 01.01.2014г по 31.12.14г.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</si>
  <si>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</si>
  <si>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</si>
  <si>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</si>
  <si>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</si>
  <si>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</si>
  <si>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</si>
  <si>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</si>
  <si>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</t>
  </si>
  <si>
    <t>Итого затрат</t>
  </si>
  <si>
    <t>материалы</t>
  </si>
  <si>
    <t>, расчетно-кассовое обслуживание.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</si>
</sst>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2">
          <cell r="F12">
            <v>10676.136614590117</v>
          </cell>
        </row>
        <row r="13">
          <cell r="F13">
            <v>3556.9100051529172</v>
          </cell>
        </row>
        <row r="14">
          <cell r="F14">
            <v>380.52310601985295</v>
          </cell>
        </row>
        <row r="17">
          <cell r="F17">
            <v>2248.915339271457</v>
          </cell>
        </row>
        <row r="18">
          <cell r="F18">
            <v>8752.9431083981235</v>
          </cell>
        </row>
        <row r="19">
          <cell r="F19">
            <v>26.521667733112871</v>
          </cell>
        </row>
      </sheetData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1" workbookViewId="0">
      <selection activeCell="F46" sqref="F4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66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3" t="s">
        <v>53</v>
      </c>
      <c r="B7" s="73"/>
      <c r="C7" s="73"/>
      <c r="D7" s="73"/>
      <c r="E7" s="73"/>
      <c r="F7" s="73"/>
      <c r="G7" s="73"/>
      <c r="H7" s="1"/>
      <c r="I7" s="1"/>
      <c r="J7" s="1"/>
    </row>
    <row r="8" spans="1:10" x14ac:dyDescent="0.25">
      <c r="A8" s="2"/>
      <c r="B8" s="25"/>
      <c r="C8" s="16" t="s">
        <v>67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54</v>
      </c>
      <c r="D10" s="2" t="s">
        <v>43</v>
      </c>
      <c r="E10" s="2"/>
      <c r="F10" s="2"/>
      <c r="G10" s="2"/>
    </row>
    <row r="11" spans="1:10" x14ac:dyDescent="0.25">
      <c r="A11" s="2" t="s">
        <v>55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23.6</v>
      </c>
      <c r="C19" s="36">
        <v>3.1</v>
      </c>
      <c r="D19" s="36">
        <v>2.2999999999999998</v>
      </c>
      <c r="E19" s="36"/>
      <c r="F19" s="15"/>
      <c r="G19" s="15">
        <f>B19+C19+D19</f>
        <v>29.000000000000004</v>
      </c>
    </row>
    <row r="20" spans="1:7" x14ac:dyDescent="0.25">
      <c r="A20" s="15" t="s">
        <v>21</v>
      </c>
      <c r="B20" s="36">
        <v>24.4</v>
      </c>
      <c r="C20" s="36">
        <v>3.2</v>
      </c>
      <c r="D20" s="36">
        <v>2.4</v>
      </c>
      <c r="E20" s="36"/>
      <c r="F20" s="14"/>
      <c r="G20" s="15">
        <f>B20+C20+D20</f>
        <v>29.999999999999996</v>
      </c>
    </row>
    <row r="21" spans="1:7" x14ac:dyDescent="0.25">
      <c r="A21" s="29" t="s">
        <v>51</v>
      </c>
      <c r="B21" s="30"/>
      <c r="C21" s="29"/>
      <c r="D21" s="66"/>
      <c r="E21" s="30"/>
    </row>
    <row r="22" spans="1:7" x14ac:dyDescent="0.25">
      <c r="A22" s="31" t="s">
        <v>56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8" t="s">
        <v>23</v>
      </c>
      <c r="B24" s="39"/>
      <c r="C24" s="40" t="s">
        <v>24</v>
      </c>
      <c r="D24" s="40" t="s">
        <v>44</v>
      </c>
      <c r="E24" s="41" t="s">
        <v>45</v>
      </c>
      <c r="F24" s="42" t="s">
        <v>46</v>
      </c>
      <c r="G24" s="39"/>
    </row>
    <row r="25" spans="1:7" x14ac:dyDescent="0.25">
      <c r="A25" s="43"/>
      <c r="B25" s="44"/>
      <c r="C25" s="45" t="s">
        <v>25</v>
      </c>
      <c r="D25" s="45" t="s">
        <v>47</v>
      </c>
      <c r="E25" s="46" t="s">
        <v>48</v>
      </c>
      <c r="F25" s="47"/>
      <c r="G25" s="48"/>
    </row>
    <row r="26" spans="1:7" x14ac:dyDescent="0.25">
      <c r="A26" s="43"/>
      <c r="B26" s="44"/>
      <c r="C26" s="45" t="s">
        <v>26</v>
      </c>
      <c r="D26" s="45" t="s">
        <v>49</v>
      </c>
      <c r="E26" s="46" t="s">
        <v>50</v>
      </c>
      <c r="F26" s="47"/>
      <c r="G26" s="48"/>
    </row>
    <row r="27" spans="1:7" x14ac:dyDescent="0.25">
      <c r="A27" s="49"/>
      <c r="B27" s="50"/>
      <c r="C27" s="51" t="s">
        <v>27</v>
      </c>
      <c r="D27" s="51"/>
      <c r="E27" s="52"/>
      <c r="F27" s="53"/>
      <c r="G27" s="54"/>
    </row>
    <row r="28" spans="1:7" x14ac:dyDescent="0.25">
      <c r="A28" s="55" t="s">
        <v>28</v>
      </c>
      <c r="B28" s="56"/>
      <c r="C28" s="57">
        <v>9.1999999999999993</v>
      </c>
      <c r="D28" s="58"/>
      <c r="E28" s="56">
        <f>C28-D28</f>
        <v>9.1999999999999993</v>
      </c>
      <c r="F28" s="79" t="s">
        <v>57</v>
      </c>
      <c r="G28" s="80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36" t="s">
        <v>52</v>
      </c>
      <c r="B31" s="74" t="s">
        <v>58</v>
      </c>
      <c r="C31" s="75">
        <v>3.4000000000000002E-2</v>
      </c>
      <c r="D31" s="76">
        <v>29.19</v>
      </c>
      <c r="E31" s="37">
        <v>3.4000000000000002E-2</v>
      </c>
      <c r="F31" s="68">
        <v>29.19</v>
      </c>
    </row>
    <row r="32" spans="1:7" x14ac:dyDescent="0.25">
      <c r="A32" s="36"/>
      <c r="B32" s="74" t="s">
        <v>59</v>
      </c>
      <c r="C32" s="75"/>
      <c r="D32" s="76"/>
      <c r="E32" s="36"/>
      <c r="F32" s="68">
        <f>SUM(F31)</f>
        <v>29.19</v>
      </c>
    </row>
    <row r="33" spans="1:8" x14ac:dyDescent="0.25">
      <c r="A33" s="29"/>
      <c r="B33" s="29" t="s">
        <v>60</v>
      </c>
      <c r="C33" s="29"/>
      <c r="D33" s="29"/>
      <c r="E33" s="4"/>
      <c r="F33" s="4"/>
    </row>
    <row r="34" spans="1:8" x14ac:dyDescent="0.25">
      <c r="A34" s="18"/>
      <c r="B34" s="9" t="s">
        <v>35</v>
      </c>
      <c r="C34" s="5" t="s">
        <v>37</v>
      </c>
      <c r="D34" s="18" t="s">
        <v>39</v>
      </c>
      <c r="E34" s="5"/>
      <c r="F34" s="4" t="s">
        <v>43</v>
      </c>
    </row>
    <row r="35" spans="1:8" x14ac:dyDescent="0.25">
      <c r="A35" s="19" t="s">
        <v>34</v>
      </c>
      <c r="B35" s="13" t="s">
        <v>36</v>
      </c>
      <c r="C35" s="23" t="s">
        <v>38</v>
      </c>
      <c r="D35" s="19" t="s">
        <v>40</v>
      </c>
      <c r="E35" s="23"/>
      <c r="F35" s="4"/>
    </row>
    <row r="36" spans="1:8" x14ac:dyDescent="0.25">
      <c r="A36" s="36">
        <v>0.65</v>
      </c>
      <c r="B36" s="67">
        <f>A36*210*12/1000</f>
        <v>1.6379999999999999</v>
      </c>
      <c r="C36" s="36">
        <v>0.03</v>
      </c>
      <c r="D36" s="36"/>
      <c r="E36" s="36">
        <v>1.57</v>
      </c>
      <c r="F36" s="4"/>
    </row>
    <row r="37" spans="1:8" x14ac:dyDescent="0.25">
      <c r="A37" s="4" t="s">
        <v>61</v>
      </c>
      <c r="G37" s="59"/>
      <c r="H37" s="59"/>
    </row>
    <row r="38" spans="1:8" x14ac:dyDescent="0.25">
      <c r="A38" s="4" t="s">
        <v>62</v>
      </c>
      <c r="B38" s="4"/>
      <c r="D38" s="4"/>
      <c r="G38" s="60"/>
      <c r="H38" s="59"/>
    </row>
    <row r="39" spans="1:8" x14ac:dyDescent="0.25">
      <c r="A39" s="4" t="s">
        <v>63</v>
      </c>
      <c r="B39" s="4"/>
      <c r="C39" s="77" t="s">
        <v>78</v>
      </c>
      <c r="D39" s="77"/>
      <c r="E39" s="77"/>
      <c r="F39" s="77"/>
      <c r="G39" s="77"/>
      <c r="H39" s="59"/>
    </row>
    <row r="40" spans="1:8" x14ac:dyDescent="0.25">
      <c r="A40" s="4" t="s">
        <v>64</v>
      </c>
      <c r="B40" s="4"/>
      <c r="D40" s="4"/>
      <c r="G40" s="59"/>
      <c r="H40" s="59"/>
    </row>
    <row r="41" spans="1:8" x14ac:dyDescent="0.25">
      <c r="A41" s="4" t="s">
        <v>65</v>
      </c>
      <c r="B41" s="4"/>
      <c r="D41" s="4"/>
      <c r="G41" s="59"/>
      <c r="H41" s="59"/>
    </row>
    <row r="42" spans="1:8" x14ac:dyDescent="0.25">
      <c r="A42" s="77" t="s">
        <v>68</v>
      </c>
      <c r="B42" s="77" t="s">
        <v>68</v>
      </c>
      <c r="C42" s="71">
        <f>[1]Вокз.34!F12</f>
        <v>10676.136614590117</v>
      </c>
      <c r="D42" s="4"/>
      <c r="G42" s="59"/>
      <c r="H42" s="59"/>
    </row>
    <row r="43" spans="1:8" x14ac:dyDescent="0.25">
      <c r="A43" s="77" t="s">
        <v>69</v>
      </c>
      <c r="B43" s="77" t="s">
        <v>69</v>
      </c>
      <c r="C43" s="71">
        <f>[1]Вокз.34!F13</f>
        <v>3556.9100051529172</v>
      </c>
      <c r="D43" s="4"/>
      <c r="G43" s="64"/>
      <c r="H43" s="59"/>
    </row>
    <row r="44" spans="1:8" x14ac:dyDescent="0.25">
      <c r="A44" s="78" t="s">
        <v>70</v>
      </c>
      <c r="B44" s="78" t="s">
        <v>70</v>
      </c>
      <c r="C44" s="63">
        <f>[1]Вокз.34!F14</f>
        <v>380.52310601985295</v>
      </c>
      <c r="D44" s="46"/>
      <c r="E44" s="46"/>
      <c r="F44" s="59"/>
      <c r="G44" s="59"/>
      <c r="H44" s="59"/>
    </row>
    <row r="45" spans="1:8" x14ac:dyDescent="0.25">
      <c r="A45" s="78" t="s">
        <v>71</v>
      </c>
      <c r="B45" s="78" t="s">
        <v>71</v>
      </c>
      <c r="C45" s="63">
        <v>10000</v>
      </c>
      <c r="D45" s="61"/>
      <c r="E45" s="61"/>
      <c r="F45" s="62"/>
      <c r="G45" s="62"/>
      <c r="H45" s="62"/>
    </row>
    <row r="46" spans="1:8" x14ac:dyDescent="0.25">
      <c r="A46" s="70" t="s">
        <v>77</v>
      </c>
      <c r="B46" s="70"/>
      <c r="C46" s="63">
        <v>29</v>
      </c>
      <c r="D46" s="69"/>
      <c r="E46" s="69"/>
      <c r="F46" s="62"/>
      <c r="G46" s="62"/>
      <c r="H46" s="62"/>
    </row>
    <row r="47" spans="1:8" x14ac:dyDescent="0.25">
      <c r="A47" s="78" t="s">
        <v>72</v>
      </c>
      <c r="B47" s="78" t="s">
        <v>72</v>
      </c>
      <c r="C47" s="63">
        <f>[1]Вокз.34!F17</f>
        <v>2248.915339271457</v>
      </c>
      <c r="D47" s="46"/>
      <c r="E47" s="63"/>
      <c r="F47" s="59"/>
      <c r="G47" s="64"/>
      <c r="H47" s="59"/>
    </row>
    <row r="48" spans="1:8" x14ac:dyDescent="0.25">
      <c r="A48" s="78" t="s">
        <v>73</v>
      </c>
      <c r="B48" s="78" t="s">
        <v>73</v>
      </c>
      <c r="C48" s="63">
        <f>[1]Вокз.34!F18</f>
        <v>8752.9431083981235</v>
      </c>
      <c r="D48" s="46"/>
      <c r="E48" s="46"/>
      <c r="F48" s="59"/>
      <c r="G48" s="59"/>
      <c r="H48" s="59"/>
    </row>
    <row r="49" spans="1:8" x14ac:dyDescent="0.25">
      <c r="A49" s="78" t="s">
        <v>74</v>
      </c>
      <c r="B49" s="78" t="s">
        <v>74</v>
      </c>
      <c r="C49" s="63">
        <f>[1]Вокз.34!F19</f>
        <v>26.521667733112871</v>
      </c>
      <c r="D49" s="46"/>
      <c r="E49" s="46"/>
      <c r="F49" s="59"/>
      <c r="G49" s="59"/>
      <c r="H49" s="59"/>
    </row>
    <row r="50" spans="1:8" x14ac:dyDescent="0.25">
      <c r="A50" s="81" t="s">
        <v>76</v>
      </c>
      <c r="B50" s="81" t="s">
        <v>75</v>
      </c>
      <c r="C50" s="72">
        <f>SUM(C42:C49)</f>
        <v>35670.94984116558</v>
      </c>
      <c r="D50" s="61"/>
      <c r="E50" s="63"/>
      <c r="F50" s="59"/>
      <c r="G50" s="64"/>
      <c r="H50" s="59"/>
    </row>
    <row r="51" spans="1:8" x14ac:dyDescent="0.25">
      <c r="A51" s="81"/>
      <c r="B51" s="81"/>
      <c r="C51" s="61"/>
      <c r="D51" s="61"/>
      <c r="E51" s="46"/>
      <c r="F51" s="59"/>
      <c r="G51" s="59"/>
      <c r="H51" s="59"/>
    </row>
    <row r="52" spans="1:8" x14ac:dyDescent="0.25">
      <c r="A52" s="81"/>
      <c r="B52" s="81"/>
      <c r="C52" s="61"/>
      <c r="D52" s="61"/>
      <c r="E52" s="63"/>
      <c r="F52" s="59"/>
      <c r="G52" s="65"/>
      <c r="H52" s="59"/>
    </row>
    <row r="53" spans="1:8" x14ac:dyDescent="0.25">
      <c r="A53" s="61"/>
      <c r="B53" s="61"/>
      <c r="C53" s="61"/>
      <c r="D53" s="61"/>
      <c r="E53" s="46"/>
      <c r="F53" s="59"/>
      <c r="G53" s="59"/>
      <c r="H53" s="59"/>
    </row>
    <row r="54" spans="1:8" x14ac:dyDescent="0.25">
      <c r="A54" s="61"/>
      <c r="B54" s="61"/>
      <c r="C54" s="61"/>
      <c r="D54" s="61"/>
      <c r="E54" s="63"/>
      <c r="F54" s="59"/>
      <c r="G54" s="62"/>
      <c r="H54" s="59"/>
    </row>
    <row r="55" spans="1:8" x14ac:dyDescent="0.25">
      <c r="A55" s="61"/>
      <c r="B55" s="46"/>
      <c r="C55" s="46"/>
      <c r="D55" s="46"/>
      <c r="E55" s="63"/>
      <c r="F55" s="59"/>
      <c r="G55" s="65"/>
      <c r="H55" s="59"/>
    </row>
    <row r="56" spans="1:8" x14ac:dyDescent="0.25">
      <c r="A56" s="61"/>
      <c r="B56" s="46"/>
      <c r="C56" s="46"/>
      <c r="D56" s="46"/>
      <c r="E56" s="46"/>
      <c r="F56" s="59"/>
      <c r="G56" s="59"/>
      <c r="H56" s="59"/>
    </row>
    <row r="57" spans="1:8" x14ac:dyDescent="0.25">
      <c r="A57" s="61"/>
      <c r="B57" s="61"/>
      <c r="C57" s="61"/>
      <c r="D57" s="46"/>
      <c r="E57" s="63"/>
      <c r="F57" s="59"/>
      <c r="G57" s="65"/>
      <c r="H57" s="59"/>
    </row>
    <row r="58" spans="1:8" x14ac:dyDescent="0.25">
      <c r="A58" s="61"/>
      <c r="B58" s="61"/>
      <c r="C58" s="61"/>
      <c r="D58" s="46"/>
      <c r="E58" s="46"/>
      <c r="F58" s="59"/>
      <c r="G58" s="59"/>
      <c r="H58" s="59"/>
    </row>
    <row r="59" spans="1:8" x14ac:dyDescent="0.25">
      <c r="A59" s="61"/>
      <c r="B59" s="61"/>
      <c r="C59" s="61"/>
      <c r="D59" s="46"/>
      <c r="E59" s="46"/>
      <c r="F59" s="59"/>
      <c r="G59" s="59"/>
      <c r="H59" s="59"/>
    </row>
    <row r="60" spans="1:8" x14ac:dyDescent="0.25">
      <c r="A60" s="61"/>
      <c r="B60" s="61"/>
      <c r="C60" s="61"/>
      <c r="D60" s="46"/>
      <c r="E60" s="46"/>
      <c r="F60" s="59"/>
      <c r="G60" s="59"/>
      <c r="H60" s="59"/>
    </row>
    <row r="61" spans="1:8" x14ac:dyDescent="0.25">
      <c r="A61" s="61"/>
      <c r="B61" s="61"/>
      <c r="C61" s="61"/>
      <c r="D61" s="46"/>
      <c r="E61" s="63"/>
      <c r="F61" s="59"/>
      <c r="G61" s="65"/>
      <c r="H61" s="59"/>
    </row>
    <row r="62" spans="1:8" x14ac:dyDescent="0.25">
      <c r="A62" s="61"/>
      <c r="B62" s="61"/>
      <c r="C62" s="61"/>
      <c r="D62" s="61"/>
      <c r="E62" s="61"/>
      <c r="F62" s="62"/>
      <c r="G62" s="62"/>
      <c r="H62" s="59"/>
    </row>
    <row r="63" spans="1:8" x14ac:dyDescent="0.25">
      <c r="A63" s="61"/>
      <c r="B63" s="61"/>
      <c r="C63" s="61"/>
      <c r="D63" s="61"/>
      <c r="E63" s="61"/>
      <c r="F63" s="62"/>
      <c r="G63" s="62"/>
      <c r="H63" s="59"/>
    </row>
    <row r="64" spans="1:8" x14ac:dyDescent="0.25">
      <c r="A64" s="46"/>
      <c r="B64" s="46"/>
      <c r="C64" s="46"/>
      <c r="D64" s="46"/>
      <c r="E64" s="46"/>
      <c r="F64" s="59"/>
      <c r="G64" s="59"/>
      <c r="H64" s="59"/>
    </row>
    <row r="65" spans="1:8" x14ac:dyDescent="0.25">
      <c r="A65" s="46"/>
      <c r="B65" s="46"/>
      <c r="C65" s="46"/>
      <c r="D65" s="46"/>
      <c r="E65" s="46"/>
      <c r="F65" s="59"/>
      <c r="G65" s="59"/>
      <c r="H65" s="59"/>
    </row>
    <row r="66" spans="1:8" x14ac:dyDescent="0.25">
      <c r="A66" s="46"/>
      <c r="B66" s="46"/>
      <c r="C66" s="46"/>
      <c r="D66" s="46"/>
      <c r="E66" s="46"/>
      <c r="F66" s="59"/>
      <c r="G66" s="59"/>
      <c r="H66" s="59"/>
    </row>
    <row r="67" spans="1:8" x14ac:dyDescent="0.25">
      <c r="A67" s="46"/>
      <c r="B67" s="46"/>
      <c r="C67" s="46"/>
      <c r="D67" s="46"/>
      <c r="E67" s="46"/>
      <c r="F67" s="59"/>
      <c r="G67" s="59"/>
      <c r="H67" s="59"/>
    </row>
    <row r="68" spans="1:8" x14ac:dyDescent="0.25">
      <c r="A68" s="61"/>
      <c r="B68" s="46"/>
      <c r="C68" s="46"/>
      <c r="D68" s="46"/>
      <c r="E68" s="46"/>
      <c r="F68" s="59"/>
      <c r="G68" s="65"/>
      <c r="H68" s="59"/>
    </row>
    <row r="69" spans="1:8" x14ac:dyDescent="0.25">
      <c r="A69" s="46"/>
      <c r="B69" s="46"/>
      <c r="C69" s="46"/>
      <c r="D69" s="46"/>
      <c r="E69" s="46"/>
      <c r="F69" s="59"/>
      <c r="G69" s="59"/>
      <c r="H69" s="59"/>
    </row>
    <row r="70" spans="1:8" x14ac:dyDescent="0.25">
      <c r="A70" s="59"/>
      <c r="B70" s="59"/>
      <c r="C70" s="59"/>
      <c r="D70" s="59"/>
      <c r="E70" s="59"/>
      <c r="F70" s="59"/>
      <c r="G70" s="59"/>
      <c r="H70" s="59"/>
    </row>
    <row r="71" spans="1:8" x14ac:dyDescent="0.25">
      <c r="A71" s="4"/>
      <c r="B71" s="4"/>
      <c r="D71" s="4"/>
    </row>
    <row r="72" spans="1:8" x14ac:dyDescent="0.25">
      <c r="A72" s="4"/>
      <c r="B72" s="4"/>
      <c r="D72" s="4"/>
    </row>
  </sheetData>
  <mergeCells count="15">
    <mergeCell ref="A49:B49"/>
    <mergeCell ref="A50:B50"/>
    <mergeCell ref="A51:B51"/>
    <mergeCell ref="A52:B52"/>
    <mergeCell ref="C39:G39"/>
    <mergeCell ref="A44:B44"/>
    <mergeCell ref="A45:B45"/>
    <mergeCell ref="A47:B47"/>
    <mergeCell ref="F28:G28"/>
    <mergeCell ref="A48:B48"/>
    <mergeCell ref="A7:G7"/>
    <mergeCell ref="B31:D31"/>
    <mergeCell ref="B32:D32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2015-03-17T13:26:54Z</cp:lastPrinted>
  <dcterms:created xsi:type="dcterms:W3CDTF">2013-08-23T04:43:20Z</dcterms:created>
  <dcterms:modified xsi:type="dcterms:W3CDTF">2015-03-17T13:27:18Z</dcterms:modified>
</cp:coreProperties>
</file>