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240" windowWidth="11355" windowHeight="468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G46" i="1" l="1"/>
  <c r="C63" i="1" l="1"/>
  <c r="A54" i="1" l="1"/>
  <c r="A55" i="1"/>
  <c r="A56" i="1"/>
  <c r="A57" i="1"/>
  <c r="A59" i="1"/>
  <c r="A60" i="1"/>
  <c r="A61" i="1"/>
  <c r="F29" i="1"/>
  <c r="H19" i="1" l="1"/>
  <c r="H20" i="1"/>
  <c r="E21" i="1" l="1"/>
</calcChain>
</file>

<file path=xl/sharedStrings.xml><?xml version="1.0" encoding="utf-8"?>
<sst xmlns="http://schemas.openxmlformats.org/spreadsheetml/2006/main" count="127" uniqueCount="89">
  <si>
    <t>"Утверждаю"</t>
  </si>
  <si>
    <t>Генеральный директор ООО "Служба заказчика+"</t>
  </si>
  <si>
    <t>________________________Щипакин А.И.</t>
  </si>
  <si>
    <t xml:space="preserve">ОТЧЕТ ООО "Служба заказчика+" </t>
  </si>
  <si>
    <t>1. Характеристика многоквартирного дома</t>
  </si>
  <si>
    <t>2. Собрано средств на оплату предоставленных услуг (тыс.руб.)</t>
  </si>
  <si>
    <t>нию и ремонту</t>
  </si>
  <si>
    <t>общего имуще</t>
  </si>
  <si>
    <t>По содержанию</t>
  </si>
  <si>
    <t>ства</t>
  </si>
  <si>
    <t>Накопитель</t>
  </si>
  <si>
    <t>ная плата на</t>
  </si>
  <si>
    <t>проведение</t>
  </si>
  <si>
    <t>кап.ремонта</t>
  </si>
  <si>
    <t>ра</t>
  </si>
  <si>
    <t>Вывоз мусо</t>
  </si>
  <si>
    <t>Домофон</t>
  </si>
  <si>
    <t>Ремонт</t>
  </si>
  <si>
    <t>кровли</t>
  </si>
  <si>
    <t>Всего</t>
  </si>
  <si>
    <t>Начислено</t>
  </si>
  <si>
    <t>Оплачено</t>
  </si>
  <si>
    <t>3.Собрано средств на капитальный ремонт дома, в тыс.руб.</t>
  </si>
  <si>
    <t>Наименов.организации</t>
  </si>
  <si>
    <t>Сумма соб-</t>
  </si>
  <si>
    <t>ранных сред</t>
  </si>
  <si>
    <t>ств на кап.</t>
  </si>
  <si>
    <t>ремонт дома</t>
  </si>
  <si>
    <t>ООО "Служба заказчика+"</t>
  </si>
  <si>
    <t>4.Выполнено работ по содержанию и ремонту общего имущества дома (в руб.)</t>
  </si>
  <si>
    <t>Дата</t>
  </si>
  <si>
    <t>Наименование выполненных работ</t>
  </si>
  <si>
    <t>Объем</t>
  </si>
  <si>
    <t>сумма</t>
  </si>
  <si>
    <t xml:space="preserve">     </t>
  </si>
  <si>
    <t>по предоставленным услугам  по управлению, содержанию и ремонту</t>
  </si>
  <si>
    <t xml:space="preserve"> </t>
  </si>
  <si>
    <t>1. Количество квартир - 70</t>
  </si>
  <si>
    <t>Выполнены</t>
  </si>
  <si>
    <t>Остаток</t>
  </si>
  <si>
    <t>за период</t>
  </si>
  <si>
    <t>работы на</t>
  </si>
  <si>
    <t>средств</t>
  </si>
  <si>
    <t xml:space="preserve">сумму </t>
  </si>
  <si>
    <t>на кап.рем.</t>
  </si>
  <si>
    <t>2. Общая площадь дома - 3380,8кв.м.</t>
  </si>
  <si>
    <t>Задолженность в % к начислениям составила -</t>
  </si>
  <si>
    <t>многоквартирного дома №24 по ул. Вокзальная</t>
  </si>
  <si>
    <t>Кроме вышеперечисленных работ проводилось:</t>
  </si>
  <si>
    <t>аварийно-диспетчерское обслуживание</t>
  </si>
  <si>
    <t>паспортное обслуживание</t>
  </si>
  <si>
    <t>расчетно-кассовое обслуживание</t>
  </si>
  <si>
    <t>Затраты на оплату труда работников предприятия, налоги, спецодежду,</t>
  </si>
  <si>
    <t>хозинвентарь и инструменты, на работу спецтехники входят в оплату.</t>
  </si>
  <si>
    <t>переданы документы в суд на взыскание задолженности.</t>
  </si>
  <si>
    <t>Дополнительный</t>
  </si>
  <si>
    <t>сбор средств</t>
  </si>
  <si>
    <t>итого затрат</t>
  </si>
  <si>
    <t xml:space="preserve"> "10" марта 2016г</t>
  </si>
  <si>
    <t>с 01.01.2015г по 31.12.15г.</t>
  </si>
  <si>
    <t>в том числе задолженность более 3-х месяцев на 1.01.16г -  35,4т.руб (3 квартиры)</t>
  </si>
  <si>
    <t>1.12.2010-31.12.2015</t>
  </si>
  <si>
    <t>аварийное обслуж.</t>
  </si>
  <si>
    <t>Январь</t>
  </si>
  <si>
    <t>2015 г.</t>
  </si>
  <si>
    <t>Февраль</t>
  </si>
  <si>
    <t>Апрель</t>
  </si>
  <si>
    <t xml:space="preserve">декабрь </t>
  </si>
  <si>
    <t>Замена автоматов 16А (3 подъезд)</t>
  </si>
  <si>
    <t>Замена электропатрона (4 подъезд)</t>
  </si>
  <si>
    <t>Замена лампочки электрической (4 подъезд)</t>
  </si>
  <si>
    <t>Очистка кровли от снега и наледи</t>
  </si>
  <si>
    <t xml:space="preserve">Прочистка канализации </t>
  </si>
  <si>
    <t>Ремонт подъездных рам  .  Гвозди 20</t>
  </si>
  <si>
    <t>Замена автомата 25А</t>
  </si>
  <si>
    <t>Замена контактных оснований</t>
  </si>
  <si>
    <t>Посыпка придомовой территории ПСС</t>
  </si>
  <si>
    <t>8 ч/ч</t>
  </si>
  <si>
    <t>2 шт</t>
  </si>
  <si>
    <t>1 шт</t>
  </si>
  <si>
    <t>13 м</t>
  </si>
  <si>
    <t>10 шт</t>
  </si>
  <si>
    <t>50 руб</t>
  </si>
  <si>
    <t>0,5м3</t>
  </si>
  <si>
    <t>октябрь</t>
  </si>
  <si>
    <t>установка вентиля на холодную воду</t>
  </si>
  <si>
    <t>итого</t>
  </si>
  <si>
    <t>ремонт межблочных швов</t>
  </si>
  <si>
    <t>(кв.18)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</si>
</sst>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2" xfId="0" applyFont="1" applyBorder="1"/>
    <xf numFmtId="0" fontId="2" fillId="0" borderId="3" xfId="0" applyFont="1" applyBorder="1"/>
    <xf numFmtId="0" fontId="0" fillId="0" borderId="3" xfId="0" applyBorder="1"/>
    <xf numFmtId="0" fontId="0" fillId="0" borderId="4" xfId="0" applyBorder="1"/>
    <xf numFmtId="0" fontId="2" fillId="0" borderId="5" xfId="0" applyFont="1" applyBorder="1"/>
    <xf numFmtId="0" fontId="2" fillId="0" borderId="6" xfId="0" applyFont="1" applyBorder="1"/>
    <xf numFmtId="0" fontId="0" fillId="0" borderId="6" xfId="0" applyBorder="1"/>
    <xf numFmtId="0" fontId="0" fillId="0" borderId="7" xfId="0" applyBorder="1"/>
    <xf numFmtId="0" fontId="2" fillId="0" borderId="7" xfId="0" applyFont="1" applyBorder="1"/>
    <xf numFmtId="0" fontId="0" fillId="0" borderId="1" xfId="0" applyBorder="1"/>
    <xf numFmtId="0" fontId="2" fillId="0" borderId="1" xfId="0" applyFont="1" applyBorder="1"/>
    <xf numFmtId="0" fontId="2" fillId="0" borderId="0" xfId="0" applyFont="1" applyAlignment="1"/>
    <xf numFmtId="0" fontId="0" fillId="0" borderId="9" xfId="0" applyBorder="1"/>
    <xf numFmtId="0" fontId="2" fillId="0" borderId="8" xfId="0" applyFont="1" applyBorder="1"/>
    <xf numFmtId="0" fontId="2" fillId="0" borderId="10" xfId="0" applyFont="1" applyBorder="1"/>
    <xf numFmtId="0" fontId="2" fillId="0" borderId="9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/>
    <xf numFmtId="0" fontId="0" fillId="0" borderId="0" xfId="0" applyFont="1"/>
    <xf numFmtId="0" fontId="0" fillId="0" borderId="0" xfId="0" applyFont="1" applyAlignment="1">
      <alignment horizontal="left"/>
    </xf>
    <xf numFmtId="0" fontId="4" fillId="0" borderId="0" xfId="0" applyFont="1"/>
    <xf numFmtId="0" fontId="5" fillId="0" borderId="0" xfId="0" applyFont="1"/>
    <xf numFmtId="0" fontId="3" fillId="0" borderId="0" xfId="0" applyFont="1"/>
    <xf numFmtId="0" fontId="5" fillId="0" borderId="0" xfId="0" applyFont="1" applyFill="1" applyBorder="1"/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/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6" fillId="0" borderId="11" xfId="0" applyFont="1" applyFill="1" applyBorder="1"/>
    <xf numFmtId="0" fontId="6" fillId="0" borderId="2" xfId="0" applyFont="1" applyBorder="1"/>
    <xf numFmtId="0" fontId="6" fillId="0" borderId="5" xfId="0" applyFont="1" applyBorder="1"/>
    <xf numFmtId="0" fontId="6" fillId="0" borderId="14" xfId="0" applyFont="1" applyBorder="1"/>
    <xf numFmtId="0" fontId="6" fillId="0" borderId="11" xfId="0" applyFont="1" applyBorder="1"/>
    <xf numFmtId="0" fontId="6" fillId="0" borderId="12" xfId="0" applyFont="1" applyBorder="1" applyAlignment="1"/>
    <xf numFmtId="0" fontId="6" fillId="0" borderId="3" xfId="0" applyFont="1" applyBorder="1" applyAlignment="1"/>
    <xf numFmtId="0" fontId="6" fillId="0" borderId="6" xfId="0" applyFont="1" applyBorder="1" applyAlignment="1"/>
    <xf numFmtId="0" fontId="6" fillId="0" borderId="0" xfId="0" applyFont="1" applyBorder="1"/>
    <xf numFmtId="0" fontId="6" fillId="0" borderId="12" xfId="0" applyFont="1" applyBorder="1"/>
    <xf numFmtId="0" fontId="6" fillId="0" borderId="3" xfId="0" applyFont="1" applyBorder="1"/>
    <xf numFmtId="0" fontId="6" fillId="0" borderId="13" xfId="0" applyFont="1" applyBorder="1" applyAlignment="1"/>
    <xf numFmtId="0" fontId="6" fillId="0" borderId="4" xfId="0" applyFont="1" applyBorder="1" applyAlignment="1"/>
    <xf numFmtId="0" fontId="6" fillId="0" borderId="7" xfId="0" applyFont="1" applyBorder="1" applyAlignment="1"/>
    <xf numFmtId="0" fontId="6" fillId="0" borderId="15" xfId="0" applyFont="1" applyBorder="1"/>
    <xf numFmtId="0" fontId="6" fillId="0" borderId="13" xfId="0" applyFont="1" applyBorder="1"/>
    <xf numFmtId="0" fontId="6" fillId="0" borderId="4" xfId="0" applyFont="1" applyBorder="1"/>
    <xf numFmtId="0" fontId="6" fillId="0" borderId="8" xfId="0" applyFont="1" applyBorder="1"/>
    <xf numFmtId="0" fontId="6" fillId="0" borderId="9" xfId="0" applyFont="1" applyBorder="1"/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Border="1"/>
    <xf numFmtId="0" fontId="7" fillId="0" borderId="0" xfId="0" applyFont="1"/>
    <xf numFmtId="2" fontId="6" fillId="0" borderId="0" xfId="0" applyNumberFormat="1" applyFont="1" applyBorder="1"/>
    <xf numFmtId="2" fontId="6" fillId="0" borderId="0" xfId="0" applyNumberFormat="1" applyFont="1"/>
    <xf numFmtId="2" fontId="7" fillId="0" borderId="0" xfId="0" applyNumberFormat="1" applyFont="1"/>
    <xf numFmtId="164" fontId="5" fillId="0" borderId="0" xfId="0" applyNumberFormat="1" applyFont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right"/>
    </xf>
    <xf numFmtId="0" fontId="2" fillId="0" borderId="10" xfId="0" applyFont="1" applyBorder="1"/>
    <xf numFmtId="2" fontId="2" fillId="0" borderId="0" xfId="0" applyNumberFormat="1" applyFont="1"/>
    <xf numFmtId="2" fontId="7" fillId="0" borderId="0" xfId="0" applyNumberFormat="1" applyFont="1" applyBorder="1"/>
    <xf numFmtId="0" fontId="6" fillId="0" borderId="0" xfId="0" applyFont="1" applyBorder="1"/>
    <xf numFmtId="0" fontId="7" fillId="0" borderId="0" xfId="0" applyFont="1" applyBorder="1"/>
    <xf numFmtId="0" fontId="1" fillId="0" borderId="0" xfId="0" applyFont="1" applyAlignment="1">
      <alignment horizontal="center"/>
    </xf>
    <xf numFmtId="0" fontId="6" fillId="0" borderId="0" xfId="0" applyFont="1" applyBorder="1"/>
    <xf numFmtId="0" fontId="2" fillId="0" borderId="0" xfId="0" applyFont="1"/>
    <xf numFmtId="0" fontId="2" fillId="0" borderId="8" xfId="0" applyFont="1" applyBorder="1"/>
    <xf numFmtId="0" fontId="2" fillId="0" borderId="10" xfId="0" applyFont="1" applyBorder="1"/>
    <xf numFmtId="0" fontId="2" fillId="0" borderId="9" xfId="0" applyFont="1" applyBorder="1"/>
    <xf numFmtId="0" fontId="5" fillId="0" borderId="8" xfId="0" applyFont="1" applyBorder="1"/>
    <xf numFmtId="0" fontId="5" fillId="0" borderId="10" xfId="0" applyFont="1" applyBorder="1"/>
    <xf numFmtId="0" fontId="5" fillId="0" borderId="9" xfId="0" applyFont="1" applyBorder="1"/>
    <xf numFmtId="0" fontId="6" fillId="0" borderId="8" xfId="0" applyFont="1" applyBorder="1"/>
    <xf numFmtId="0" fontId="6" fillId="0" borderId="9" xfId="0" applyFont="1" applyBorder="1"/>
    <xf numFmtId="0" fontId="1" fillId="0" borderId="0" xfId="0" applyFont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&#1040;&#1085;&#1072;&#1083;&#1080;&#1079;%20&#1076;&#1086;&#1093;&#1086;&#1076;&#1086;&#1074;%20&#1080;%20&#1088;&#1072;&#1089;&#1093;&#1086;&#1076;&#1086;&#1074;%20&#1087;&#1086;%20&#1052;&#1050;&#1044;%202014&#1075;\&#1040;&#1085;&#1072;&#1083;&#1080;&#1079;%20&#1076;&#1086;&#1093;&#1086;&#1076;&#1086;&#1074;%20&#1080;%20&#1088;&#1072;&#1089;&#1093;&#1086;&#1076;&#1086;&#1074;%20&#1052;&#1050;&#1044;%202014&#10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расноарм.,21"/>
      <sheetName val="Красноарм.,43"/>
      <sheetName val="Пад.1"/>
      <sheetName val="Пад.2"/>
      <sheetName val="Пад.3"/>
      <sheetName val="Пад.4"/>
      <sheetName val="Пад.5"/>
      <sheetName val="Пад.6"/>
      <sheetName val="Пад.7"/>
      <sheetName val="Завид.2"/>
      <sheetName val="Завид.3"/>
      <sheetName val="Завид.4"/>
      <sheetName val="Лен.ш.43"/>
      <sheetName val="Лен.ш.41"/>
      <sheetName val="Лен.ш.45"/>
      <sheetName val="Лен.ш.46б"/>
      <sheetName val="Лен.ш.46а"/>
      <sheetName val="Лен.ш.47"/>
      <sheetName val="Лен.ш.67"/>
      <sheetName val="Лен.ш.69"/>
      <sheetName val="Лен.ш.87"/>
      <sheetName val="Лен.ш.61"/>
      <sheetName val="Лен.ш.42а"/>
      <sheetName val="Лен.ш.71"/>
      <sheetName val="Д.Бед,27"/>
      <sheetName val="Мира,36"/>
      <sheetName val="Мира,38"/>
      <sheetName val="М.Горького,39"/>
      <sheetName val="Студ.4"/>
      <sheetName val="Студ.8"/>
      <sheetName val="Лен.ш.48"/>
      <sheetName val="Лен.ш.50"/>
      <sheetName val="Пролет.2"/>
      <sheetName val="Пролет.18"/>
      <sheetName val="Пролет.36"/>
      <sheetName val="Пролет.38"/>
      <sheetName val="1я Пугач.,16а"/>
      <sheetName val="1я Пугач.,18"/>
      <sheetName val="1я Пугач.,18 а"/>
      <sheetName val="Свод.таб."/>
      <sheetName val="Мира,48"/>
      <sheetName val="Вокз.22"/>
      <sheetName val="Вокз.24"/>
      <sheetName val="Вокз.28"/>
      <sheetName val="Вокз.30"/>
      <sheetName val="Вокз.30а"/>
      <sheetName val="Вокз.34"/>
      <sheetName val="Дзерж.30"/>
      <sheetName val="Завид.,4"/>
      <sheetName val="Калин.ш.,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>
        <row r="12">
          <cell r="A12" t="str">
            <v>З/пл основ.раб.</v>
          </cell>
        </row>
        <row r="13">
          <cell r="A13" t="str">
            <v>Страх.взнос</v>
          </cell>
        </row>
        <row r="14">
          <cell r="A14" t="str">
            <v>Диспетч.обсл.</v>
          </cell>
        </row>
        <row r="15">
          <cell r="A15" t="str">
            <v>материалы</v>
          </cell>
        </row>
        <row r="17">
          <cell r="A17" t="str">
            <v>ГСМ, транспорт</v>
          </cell>
        </row>
        <row r="18">
          <cell r="A18" t="str">
            <v>общехоз.расходы</v>
          </cell>
        </row>
        <row r="19">
          <cell r="A19" t="str">
            <v>хоз.инвент.,инструм.</v>
          </cell>
        </row>
      </sheetData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5"/>
  <sheetViews>
    <sheetView tabSelected="1" topLeftCell="A46" workbookViewId="0">
      <selection activeCell="C63" sqref="C63"/>
    </sheetView>
  </sheetViews>
  <sheetFormatPr defaultRowHeight="15" x14ac:dyDescent="0.25"/>
  <cols>
    <col min="1" max="1" width="8.140625" customWidth="1"/>
    <col min="2" max="2" width="11.42578125" customWidth="1"/>
    <col min="3" max="3" width="11.5703125" style="4" customWidth="1"/>
    <col min="4" max="4" width="6.85546875" style="4" customWidth="1"/>
    <col min="5" max="5" width="12.140625" customWidth="1"/>
    <col min="6" max="6" width="8" customWidth="1"/>
    <col min="7" max="7" width="7.140625" customWidth="1"/>
    <col min="8" max="8" width="8.7109375" customWidth="1"/>
    <col min="9" max="9" width="6" customWidth="1"/>
  </cols>
  <sheetData>
    <row r="1" spans="1:11" x14ac:dyDescent="0.25">
      <c r="E1" s="23"/>
      <c r="F1" s="23" t="s">
        <v>0</v>
      </c>
      <c r="G1" s="24"/>
      <c r="H1" s="21"/>
      <c r="I1" s="3"/>
      <c r="J1" s="3"/>
      <c r="K1" s="21"/>
    </row>
    <row r="2" spans="1:11" x14ac:dyDescent="0.25">
      <c r="D2" s="84" t="s">
        <v>1</v>
      </c>
      <c r="E2" s="84"/>
      <c r="F2" s="84"/>
      <c r="G2" s="84"/>
      <c r="H2" s="84"/>
      <c r="I2" s="84"/>
      <c r="J2" s="84"/>
      <c r="K2" s="3"/>
    </row>
    <row r="3" spans="1:11" x14ac:dyDescent="0.25">
      <c r="E3" t="s">
        <v>34</v>
      </c>
      <c r="F3" s="3"/>
      <c r="G3" s="3" t="s">
        <v>2</v>
      </c>
      <c r="H3" s="3"/>
      <c r="I3" s="3"/>
      <c r="J3" s="3"/>
      <c r="K3" s="21"/>
    </row>
    <row r="4" spans="1:11" x14ac:dyDescent="0.25">
      <c r="F4" s="3"/>
      <c r="G4" s="3" t="s">
        <v>58</v>
      </c>
      <c r="H4" s="3"/>
      <c r="I4" s="3"/>
      <c r="J4" s="3"/>
      <c r="K4" s="21"/>
    </row>
    <row r="5" spans="1:11" x14ac:dyDescent="0.25">
      <c r="A5" s="2"/>
      <c r="B5" s="3"/>
      <c r="C5" s="31"/>
      <c r="D5" s="31"/>
      <c r="E5" s="32" t="s">
        <v>3</v>
      </c>
      <c r="F5" s="32"/>
      <c r="G5" s="3"/>
      <c r="H5" s="3"/>
    </row>
    <row r="6" spans="1:11" x14ac:dyDescent="0.25">
      <c r="A6" s="22"/>
      <c r="B6" s="22" t="s">
        <v>35</v>
      </c>
      <c r="C6" s="16"/>
      <c r="D6" s="16"/>
      <c r="E6" s="22"/>
      <c r="F6" s="3"/>
      <c r="G6" s="3"/>
      <c r="H6" s="3"/>
      <c r="I6" s="1"/>
      <c r="J6" s="1"/>
      <c r="K6" s="1"/>
    </row>
    <row r="7" spans="1:11" x14ac:dyDescent="0.25">
      <c r="A7" s="73" t="s">
        <v>47</v>
      </c>
      <c r="B7" s="73"/>
      <c r="C7" s="73"/>
      <c r="D7" s="73"/>
      <c r="E7" s="73"/>
      <c r="F7" s="73"/>
      <c r="G7" s="73"/>
      <c r="H7" s="73"/>
      <c r="I7" s="73"/>
      <c r="J7" s="1"/>
      <c r="K7" s="1"/>
    </row>
    <row r="8" spans="1:11" x14ac:dyDescent="0.25">
      <c r="A8" s="2"/>
      <c r="B8" s="22"/>
      <c r="C8" s="16" t="s">
        <v>59</v>
      </c>
      <c r="D8" s="16"/>
      <c r="E8" s="22"/>
      <c r="F8" s="22"/>
      <c r="G8" s="2"/>
      <c r="H8" s="2"/>
    </row>
    <row r="9" spans="1:11" x14ac:dyDescent="0.25">
      <c r="A9" s="25" t="s">
        <v>4</v>
      </c>
      <c r="B9" s="25"/>
      <c r="C9" s="26"/>
      <c r="D9" s="26"/>
      <c r="E9" s="25"/>
      <c r="F9" s="2"/>
      <c r="G9" s="2"/>
      <c r="H9" s="2"/>
    </row>
    <row r="10" spans="1:11" x14ac:dyDescent="0.25">
      <c r="A10" s="2" t="s">
        <v>37</v>
      </c>
      <c r="E10" s="2" t="s">
        <v>36</v>
      </c>
      <c r="F10" s="2"/>
      <c r="G10" s="2"/>
      <c r="H10" s="2"/>
    </row>
    <row r="11" spans="1:11" x14ac:dyDescent="0.25">
      <c r="A11" s="2" t="s">
        <v>45</v>
      </c>
      <c r="B11" s="2"/>
      <c r="E11" s="2"/>
      <c r="F11" s="2"/>
      <c r="G11" s="2"/>
      <c r="H11" s="2"/>
    </row>
    <row r="12" spans="1:11" x14ac:dyDescent="0.25">
      <c r="A12" s="25" t="s">
        <v>5</v>
      </c>
      <c r="B12" s="25"/>
      <c r="C12" s="26"/>
      <c r="D12" s="26"/>
      <c r="E12" s="25"/>
      <c r="F12" s="25"/>
      <c r="G12" s="25"/>
      <c r="H12" s="2"/>
    </row>
    <row r="13" spans="1:11" x14ac:dyDescent="0.25">
      <c r="A13" s="9"/>
      <c r="B13" s="9" t="s">
        <v>8</v>
      </c>
      <c r="C13" s="9" t="s">
        <v>10</v>
      </c>
      <c r="D13" s="9"/>
      <c r="E13" s="9" t="s">
        <v>15</v>
      </c>
      <c r="F13" s="9" t="s">
        <v>16</v>
      </c>
      <c r="G13" s="9" t="s">
        <v>17</v>
      </c>
      <c r="H13" s="5" t="s">
        <v>19</v>
      </c>
      <c r="I13" s="4"/>
      <c r="J13" s="4"/>
    </row>
    <row r="14" spans="1:11" x14ac:dyDescent="0.25">
      <c r="A14" s="10"/>
      <c r="B14" s="10" t="s">
        <v>6</v>
      </c>
      <c r="C14" s="10" t="s">
        <v>11</v>
      </c>
      <c r="D14" s="10"/>
      <c r="E14" s="10" t="s">
        <v>14</v>
      </c>
      <c r="F14" s="10"/>
      <c r="G14" s="10" t="s">
        <v>18</v>
      </c>
      <c r="H14" s="6"/>
      <c r="I14" s="4"/>
      <c r="J14" s="4"/>
    </row>
    <row r="15" spans="1:11" x14ac:dyDescent="0.25">
      <c r="A15" s="10"/>
      <c r="B15" s="10" t="s">
        <v>7</v>
      </c>
      <c r="C15" s="10" t="s">
        <v>12</v>
      </c>
      <c r="D15" s="10"/>
      <c r="E15" s="10"/>
      <c r="F15" s="10"/>
      <c r="G15" s="10"/>
      <c r="H15" s="6"/>
      <c r="I15" s="4"/>
      <c r="J15" s="4"/>
    </row>
    <row r="16" spans="1:11" x14ac:dyDescent="0.25">
      <c r="A16" s="11"/>
      <c r="B16" s="10" t="s">
        <v>9</v>
      </c>
      <c r="C16" s="10" t="s">
        <v>13</v>
      </c>
      <c r="D16" s="10"/>
      <c r="E16" s="11"/>
      <c r="F16" s="11"/>
      <c r="G16" s="11"/>
      <c r="H16" s="7"/>
    </row>
    <row r="17" spans="1:8" x14ac:dyDescent="0.25">
      <c r="A17" s="11"/>
      <c r="B17" s="11"/>
      <c r="C17" s="10"/>
      <c r="D17" s="10"/>
      <c r="E17" s="11"/>
      <c r="F17" s="11"/>
      <c r="G17" s="11"/>
      <c r="H17" s="7"/>
    </row>
    <row r="18" spans="1:8" x14ac:dyDescent="0.25">
      <c r="A18" s="12"/>
      <c r="B18" s="12"/>
      <c r="C18" s="13"/>
      <c r="D18" s="13"/>
      <c r="E18" s="12"/>
      <c r="F18" s="12"/>
      <c r="G18" s="12"/>
      <c r="H18" s="8"/>
    </row>
    <row r="19" spans="1:8" x14ac:dyDescent="0.25">
      <c r="A19" s="15" t="s">
        <v>20</v>
      </c>
      <c r="B19" s="33">
        <v>464.9</v>
      </c>
      <c r="C19" s="33"/>
      <c r="D19" s="33"/>
      <c r="E19" s="33">
        <v>64.099999999999994</v>
      </c>
      <c r="F19" s="33">
        <v>5.7</v>
      </c>
      <c r="G19" s="15"/>
      <c r="H19" s="15">
        <f>SUM(B19:G19)</f>
        <v>534.70000000000005</v>
      </c>
    </row>
    <row r="20" spans="1:8" x14ac:dyDescent="0.25">
      <c r="A20" s="15" t="s">
        <v>21</v>
      </c>
      <c r="B20" s="33">
        <v>477.2</v>
      </c>
      <c r="C20" s="33">
        <v>1.7</v>
      </c>
      <c r="D20" s="33"/>
      <c r="E20" s="33">
        <v>70.8</v>
      </c>
      <c r="F20" s="33">
        <v>6.1</v>
      </c>
      <c r="G20" s="14"/>
      <c r="H20" s="15">
        <f>SUM(B20:G20)</f>
        <v>555.79999999999995</v>
      </c>
    </row>
    <row r="21" spans="1:8" x14ac:dyDescent="0.25">
      <c r="A21" s="26" t="s">
        <v>46</v>
      </c>
      <c r="B21" s="27"/>
      <c r="C21" s="26"/>
      <c r="D21" s="26"/>
      <c r="E21" s="65">
        <f>(H19-H20)/H19*100</f>
        <v>-3.9461380213203494</v>
      </c>
      <c r="F21" s="27"/>
    </row>
    <row r="22" spans="1:8" x14ac:dyDescent="0.25">
      <c r="A22" s="28" t="s">
        <v>60</v>
      </c>
      <c r="B22" s="27"/>
      <c r="C22" s="26"/>
      <c r="D22" s="26"/>
      <c r="E22" s="27"/>
      <c r="F22" s="27"/>
    </row>
    <row r="23" spans="1:8" x14ac:dyDescent="0.25">
      <c r="A23" s="28" t="s">
        <v>28</v>
      </c>
      <c r="B23" s="27"/>
      <c r="C23" s="26" t="s">
        <v>54</v>
      </c>
      <c r="D23" s="26"/>
      <c r="E23" s="27"/>
      <c r="F23" s="27"/>
    </row>
    <row r="24" spans="1:8" x14ac:dyDescent="0.25">
      <c r="A24" s="29" t="s">
        <v>22</v>
      </c>
      <c r="B24" s="29"/>
      <c r="C24" s="29"/>
      <c r="D24" s="29"/>
      <c r="E24" s="30"/>
      <c r="F24" s="30"/>
      <c r="G24" s="30"/>
    </row>
    <row r="25" spans="1:8" x14ac:dyDescent="0.25">
      <c r="A25" s="37" t="s">
        <v>23</v>
      </c>
      <c r="B25" s="38"/>
      <c r="C25" s="39" t="s">
        <v>24</v>
      </c>
      <c r="D25" s="39" t="s">
        <v>55</v>
      </c>
      <c r="E25" s="39" t="s">
        <v>38</v>
      </c>
      <c r="F25" s="40" t="s">
        <v>39</v>
      </c>
      <c r="G25" s="41" t="s">
        <v>40</v>
      </c>
      <c r="H25" s="38"/>
    </row>
    <row r="26" spans="1:8" x14ac:dyDescent="0.25">
      <c r="A26" s="42"/>
      <c r="B26" s="43"/>
      <c r="C26" s="44" t="s">
        <v>25</v>
      </c>
      <c r="D26" s="44" t="s">
        <v>56</v>
      </c>
      <c r="E26" s="44" t="s">
        <v>41</v>
      </c>
      <c r="F26" s="45" t="s">
        <v>42</v>
      </c>
      <c r="G26" s="46"/>
      <c r="H26" s="47"/>
    </row>
    <row r="27" spans="1:8" x14ac:dyDescent="0.25">
      <c r="A27" s="42"/>
      <c r="B27" s="43"/>
      <c r="C27" s="44" t="s">
        <v>26</v>
      </c>
      <c r="D27" s="44"/>
      <c r="E27" s="44" t="s">
        <v>43</v>
      </c>
      <c r="F27" s="45" t="s">
        <v>44</v>
      </c>
      <c r="G27" s="46"/>
      <c r="H27" s="47"/>
    </row>
    <row r="28" spans="1:8" x14ac:dyDescent="0.25">
      <c r="A28" s="48"/>
      <c r="B28" s="49"/>
      <c r="C28" s="50" t="s">
        <v>27</v>
      </c>
      <c r="D28" s="50"/>
      <c r="E28" s="50"/>
      <c r="F28" s="51"/>
      <c r="G28" s="52"/>
      <c r="H28" s="53"/>
    </row>
    <row r="29" spans="1:8" x14ac:dyDescent="0.25">
      <c r="A29" s="54" t="s">
        <v>28</v>
      </c>
      <c r="B29" s="55"/>
      <c r="C29" s="56">
        <v>323.8</v>
      </c>
      <c r="D29" s="56">
        <v>45</v>
      </c>
      <c r="E29" s="57">
        <v>367.8</v>
      </c>
      <c r="F29" s="55">
        <f>C29+D29-E29</f>
        <v>1</v>
      </c>
      <c r="G29" s="82" t="s">
        <v>61</v>
      </c>
      <c r="H29" s="83"/>
    </row>
    <row r="30" spans="1:8" x14ac:dyDescent="0.25">
      <c r="A30" s="26" t="s">
        <v>29</v>
      </c>
      <c r="B30" s="27"/>
      <c r="C30" s="26"/>
      <c r="D30" s="26"/>
      <c r="E30" s="27"/>
      <c r="F30" s="27"/>
      <c r="G30" s="27"/>
      <c r="H30" s="27"/>
    </row>
    <row r="31" spans="1:8" x14ac:dyDescent="0.25">
      <c r="A31" s="15" t="s">
        <v>30</v>
      </c>
      <c r="B31" s="18" t="s">
        <v>31</v>
      </c>
      <c r="C31" s="19"/>
      <c r="D31" s="68"/>
      <c r="E31" s="17"/>
      <c r="F31" s="15" t="s">
        <v>32</v>
      </c>
      <c r="G31" s="20" t="s">
        <v>33</v>
      </c>
    </row>
    <row r="32" spans="1:8" x14ac:dyDescent="0.25">
      <c r="A32" s="33" t="s">
        <v>63</v>
      </c>
      <c r="B32" s="76" t="s">
        <v>71</v>
      </c>
      <c r="C32" s="77" t="s">
        <v>71</v>
      </c>
      <c r="D32" s="77" t="s">
        <v>71</v>
      </c>
      <c r="E32" s="78" t="s">
        <v>71</v>
      </c>
      <c r="F32" s="34" t="s">
        <v>77</v>
      </c>
      <c r="G32" s="35"/>
    </row>
    <row r="33" spans="1:9" x14ac:dyDescent="0.25">
      <c r="A33" s="33" t="s">
        <v>64</v>
      </c>
      <c r="B33" s="76"/>
      <c r="C33" s="77"/>
      <c r="D33" s="77"/>
      <c r="E33" s="78"/>
      <c r="F33" s="34"/>
      <c r="G33" s="35"/>
    </row>
    <row r="34" spans="1:9" x14ac:dyDescent="0.25">
      <c r="A34" s="33" t="s">
        <v>65</v>
      </c>
      <c r="B34" s="76" t="s">
        <v>68</v>
      </c>
      <c r="C34" s="77" t="s">
        <v>68</v>
      </c>
      <c r="D34" s="77" t="s">
        <v>68</v>
      </c>
      <c r="E34" s="78" t="s">
        <v>68</v>
      </c>
      <c r="F34" s="34" t="s">
        <v>78</v>
      </c>
      <c r="G34" s="35">
        <v>110</v>
      </c>
    </row>
    <row r="35" spans="1:9" x14ac:dyDescent="0.25">
      <c r="A35" s="33" t="s">
        <v>64</v>
      </c>
      <c r="B35" s="76" t="s">
        <v>69</v>
      </c>
      <c r="C35" s="77" t="s">
        <v>69</v>
      </c>
      <c r="D35" s="77" t="s">
        <v>69</v>
      </c>
      <c r="E35" s="78" t="s">
        <v>69</v>
      </c>
      <c r="F35" s="34" t="s">
        <v>79</v>
      </c>
      <c r="G35" s="35">
        <v>8</v>
      </c>
    </row>
    <row r="36" spans="1:9" x14ac:dyDescent="0.25">
      <c r="A36" s="33"/>
      <c r="B36" s="76" t="s">
        <v>70</v>
      </c>
      <c r="C36" s="77" t="s">
        <v>70</v>
      </c>
      <c r="D36" s="77" t="s">
        <v>70</v>
      </c>
      <c r="E36" s="78" t="s">
        <v>70</v>
      </c>
      <c r="F36" s="34" t="s">
        <v>79</v>
      </c>
      <c r="G36" s="35">
        <v>11.5</v>
      </c>
    </row>
    <row r="37" spans="1:9" x14ac:dyDescent="0.25">
      <c r="A37" s="33"/>
      <c r="B37" s="76" t="s">
        <v>71</v>
      </c>
      <c r="C37" s="77" t="s">
        <v>71</v>
      </c>
      <c r="D37" s="77" t="s">
        <v>71</v>
      </c>
      <c r="E37" s="78" t="s">
        <v>71</v>
      </c>
      <c r="F37" s="34" t="s">
        <v>77</v>
      </c>
      <c r="G37" s="35"/>
    </row>
    <row r="38" spans="1:9" x14ac:dyDescent="0.25">
      <c r="A38" s="33" t="s">
        <v>66</v>
      </c>
      <c r="B38" s="76" t="s">
        <v>72</v>
      </c>
      <c r="C38" s="77" t="s">
        <v>72</v>
      </c>
      <c r="D38" s="77" t="s">
        <v>72</v>
      </c>
      <c r="E38" s="78" t="s">
        <v>72</v>
      </c>
      <c r="F38" s="34" t="s">
        <v>80</v>
      </c>
      <c r="G38" s="35"/>
    </row>
    <row r="39" spans="1:9" x14ac:dyDescent="0.25">
      <c r="A39" s="33" t="s">
        <v>64</v>
      </c>
      <c r="B39" s="76"/>
      <c r="C39" s="77"/>
      <c r="D39" s="77"/>
      <c r="E39" s="78"/>
      <c r="F39" s="34"/>
      <c r="G39" s="35"/>
    </row>
    <row r="40" spans="1:9" x14ac:dyDescent="0.25">
      <c r="A40" s="33" t="s">
        <v>84</v>
      </c>
      <c r="B40" s="76" t="s">
        <v>85</v>
      </c>
      <c r="C40" s="77"/>
      <c r="D40" s="77"/>
      <c r="E40" s="78"/>
      <c r="F40" s="34" t="s">
        <v>79</v>
      </c>
      <c r="G40" s="35"/>
    </row>
    <row r="41" spans="1:9" x14ac:dyDescent="0.25">
      <c r="A41" s="33">
        <v>2015</v>
      </c>
      <c r="B41" s="76"/>
      <c r="C41" s="77"/>
      <c r="D41" s="77"/>
      <c r="E41" s="78"/>
      <c r="F41" s="34"/>
      <c r="G41" s="35"/>
    </row>
    <row r="42" spans="1:9" x14ac:dyDescent="0.25">
      <c r="A42" s="33" t="s">
        <v>67</v>
      </c>
      <c r="B42" s="76" t="s">
        <v>73</v>
      </c>
      <c r="C42" s="77" t="s">
        <v>73</v>
      </c>
      <c r="D42" s="77" t="s">
        <v>73</v>
      </c>
      <c r="E42" s="78" t="s">
        <v>73</v>
      </c>
      <c r="F42" s="34">
        <v>0.2</v>
      </c>
      <c r="G42" s="35">
        <v>21.8</v>
      </c>
    </row>
    <row r="43" spans="1:9" x14ac:dyDescent="0.25">
      <c r="A43" s="33">
        <v>2015</v>
      </c>
      <c r="B43" s="76" t="s">
        <v>74</v>
      </c>
      <c r="C43" s="77" t="s">
        <v>74</v>
      </c>
      <c r="D43" s="77" t="s">
        <v>74</v>
      </c>
      <c r="E43" s="78" t="s">
        <v>74</v>
      </c>
      <c r="F43" s="34" t="s">
        <v>79</v>
      </c>
      <c r="G43" s="35">
        <v>100</v>
      </c>
    </row>
    <row r="44" spans="1:9" x14ac:dyDescent="0.25">
      <c r="A44" s="33"/>
      <c r="B44" s="76" t="s">
        <v>75</v>
      </c>
      <c r="C44" s="77" t="s">
        <v>75</v>
      </c>
      <c r="D44" s="77" t="s">
        <v>75</v>
      </c>
      <c r="E44" s="78" t="s">
        <v>75</v>
      </c>
      <c r="F44" s="34" t="s">
        <v>81</v>
      </c>
      <c r="G44" s="35" t="s">
        <v>82</v>
      </c>
    </row>
    <row r="45" spans="1:9" x14ac:dyDescent="0.25">
      <c r="A45" s="33"/>
      <c r="B45" s="76" t="s">
        <v>76</v>
      </c>
      <c r="C45" s="77" t="s">
        <v>76</v>
      </c>
      <c r="D45" s="77" t="s">
        <v>76</v>
      </c>
      <c r="E45" s="78" t="s">
        <v>76</v>
      </c>
      <c r="F45" s="34" t="s">
        <v>83</v>
      </c>
      <c r="G45" s="35">
        <v>175</v>
      </c>
    </row>
    <row r="46" spans="1:9" x14ac:dyDescent="0.25">
      <c r="A46" s="66"/>
      <c r="B46" s="79" t="s">
        <v>86</v>
      </c>
      <c r="C46" s="80"/>
      <c r="D46" s="80"/>
      <c r="E46" s="81"/>
      <c r="F46" s="66"/>
      <c r="G46" s="67">
        <f>SUM(G33:G45)</f>
        <v>426.3</v>
      </c>
    </row>
    <row r="47" spans="1:9" x14ac:dyDescent="0.25">
      <c r="A47" s="36"/>
      <c r="B47" s="36"/>
      <c r="C47" s="36"/>
      <c r="D47" s="36"/>
      <c r="E47" s="36"/>
      <c r="F47" s="36"/>
      <c r="G47" s="4"/>
    </row>
    <row r="48" spans="1:9" x14ac:dyDescent="0.25">
      <c r="A48" s="4" t="s">
        <v>48</v>
      </c>
      <c r="H48" s="58"/>
      <c r="I48" s="58"/>
    </row>
    <row r="49" spans="1:9" x14ac:dyDescent="0.25">
      <c r="A49" s="4" t="s">
        <v>49</v>
      </c>
      <c r="B49" s="4"/>
      <c r="E49" s="4"/>
      <c r="H49" s="59"/>
      <c r="I49" s="58"/>
    </row>
    <row r="50" spans="1:9" x14ac:dyDescent="0.25">
      <c r="A50" s="4" t="s">
        <v>50</v>
      </c>
      <c r="B50" s="4"/>
      <c r="E50" s="4"/>
      <c r="H50" s="61"/>
      <c r="I50" s="58"/>
    </row>
    <row r="51" spans="1:9" x14ac:dyDescent="0.25">
      <c r="A51" s="4" t="s">
        <v>51</v>
      </c>
      <c r="B51" s="4"/>
      <c r="E51" s="4"/>
      <c r="H51" s="63"/>
      <c r="I51" s="58"/>
    </row>
    <row r="52" spans="1:9" x14ac:dyDescent="0.25">
      <c r="A52" s="4" t="s">
        <v>52</v>
      </c>
      <c r="B52" s="4"/>
      <c r="E52" s="4"/>
      <c r="H52" s="58"/>
      <c r="I52" s="58"/>
    </row>
    <row r="53" spans="1:9" x14ac:dyDescent="0.25">
      <c r="A53" s="4" t="s">
        <v>53</v>
      </c>
      <c r="B53" s="4"/>
      <c r="E53" s="4"/>
      <c r="H53" s="58"/>
      <c r="I53" s="58"/>
    </row>
    <row r="54" spans="1:9" x14ac:dyDescent="0.25">
      <c r="A54" s="75" t="str">
        <f>[1]Вокз.24!A12</f>
        <v>З/пл основ.раб.</v>
      </c>
      <c r="B54" s="75"/>
      <c r="C54" s="69">
        <v>187484.37</v>
      </c>
      <c r="E54" s="4"/>
      <c r="H54" s="58"/>
      <c r="I54" s="58"/>
    </row>
    <row r="55" spans="1:9" x14ac:dyDescent="0.25">
      <c r="A55" s="75" t="str">
        <f>[1]Вокз.24!A13</f>
        <v>Страх.взнос</v>
      </c>
      <c r="B55" s="75"/>
      <c r="C55" s="69">
        <v>65884.649999999994</v>
      </c>
      <c r="E55" s="4"/>
      <c r="H55" s="63"/>
      <c r="I55" s="58"/>
    </row>
    <row r="56" spans="1:9" x14ac:dyDescent="0.25">
      <c r="A56" s="74" t="str">
        <f>[1]Вокз.24!A14</f>
        <v>Диспетч.обсл.</v>
      </c>
      <c r="B56" s="74"/>
      <c r="C56" s="62">
        <v>10952.75</v>
      </c>
      <c r="D56" s="60"/>
      <c r="E56" s="45"/>
      <c r="F56" s="45"/>
      <c r="G56" s="58"/>
      <c r="H56" s="58"/>
      <c r="I56" s="58"/>
    </row>
    <row r="57" spans="1:9" x14ac:dyDescent="0.25">
      <c r="A57" s="74" t="str">
        <f>[1]Вокз.24!A15</f>
        <v>материалы</v>
      </c>
      <c r="B57" s="74"/>
      <c r="C57" s="62">
        <v>426.3</v>
      </c>
      <c r="D57" s="60"/>
      <c r="E57" s="45"/>
      <c r="F57" s="62"/>
      <c r="G57" s="58"/>
      <c r="H57" s="61"/>
      <c r="I57" s="58"/>
    </row>
    <row r="58" spans="1:9" x14ac:dyDescent="0.25">
      <c r="A58" s="74" t="s">
        <v>87</v>
      </c>
      <c r="B58" s="74"/>
      <c r="C58" s="62">
        <v>5000</v>
      </c>
      <c r="D58" s="60" t="s">
        <v>88</v>
      </c>
      <c r="E58" s="60"/>
      <c r="F58" s="60"/>
      <c r="G58" s="61"/>
      <c r="H58" s="61"/>
      <c r="I58" s="61"/>
    </row>
    <row r="59" spans="1:9" x14ac:dyDescent="0.25">
      <c r="A59" s="74" t="str">
        <f>[1]Вокз.24!A17</f>
        <v>ГСМ, транспорт</v>
      </c>
      <c r="B59" s="74"/>
      <c r="C59" s="62">
        <v>14435.71</v>
      </c>
      <c r="D59" s="45"/>
      <c r="E59" s="45"/>
      <c r="F59" s="62"/>
      <c r="G59" s="58"/>
      <c r="H59" s="63"/>
      <c r="I59" s="58"/>
    </row>
    <row r="60" spans="1:9" x14ac:dyDescent="0.25">
      <c r="A60" s="74" t="str">
        <f>[1]Вокз.24!A18</f>
        <v>общехоз.расходы</v>
      </c>
      <c r="B60" s="74"/>
      <c r="C60" s="62">
        <v>132555.87</v>
      </c>
      <c r="D60" s="45"/>
      <c r="E60" s="45"/>
      <c r="F60" s="45"/>
      <c r="G60" s="58"/>
      <c r="H60" s="58"/>
      <c r="I60" s="58"/>
    </row>
    <row r="61" spans="1:9" x14ac:dyDescent="0.25">
      <c r="A61" s="74" t="str">
        <f>[1]Вокз.24!A19</f>
        <v>хоз.инвент.,инструм.</v>
      </c>
      <c r="B61" s="74"/>
      <c r="C61" s="62">
        <v>3013.73</v>
      </c>
      <c r="D61" s="45"/>
      <c r="E61" s="45"/>
      <c r="F61" s="45"/>
      <c r="G61" s="58"/>
      <c r="H61" s="58"/>
      <c r="I61" s="58"/>
    </row>
    <row r="62" spans="1:9" x14ac:dyDescent="0.25">
      <c r="A62" s="74" t="s">
        <v>62</v>
      </c>
      <c r="B62" s="74"/>
      <c r="C62" s="62">
        <v>37946.69</v>
      </c>
      <c r="D62" s="71"/>
      <c r="E62" s="71"/>
      <c r="F62" s="71"/>
      <c r="G62" s="58"/>
      <c r="H62" s="58"/>
      <c r="I62" s="58"/>
    </row>
    <row r="63" spans="1:9" x14ac:dyDescent="0.25">
      <c r="A63" s="72" t="s">
        <v>57</v>
      </c>
      <c r="B63" s="72"/>
      <c r="C63" s="70">
        <f>SUM(C54:C62)</f>
        <v>457700.07</v>
      </c>
      <c r="D63" s="45"/>
      <c r="E63" s="45"/>
      <c r="F63" s="62"/>
      <c r="G63" s="58"/>
      <c r="H63" s="63"/>
      <c r="I63" s="58"/>
    </row>
    <row r="64" spans="1:9" x14ac:dyDescent="0.25">
      <c r="A64" s="72"/>
      <c r="B64" s="72"/>
      <c r="C64" s="60"/>
      <c r="D64" s="60"/>
      <c r="E64" s="60"/>
      <c r="F64" s="45"/>
      <c r="G64" s="58"/>
      <c r="H64" s="58"/>
      <c r="I64" s="58"/>
    </row>
    <row r="65" spans="1:9" x14ac:dyDescent="0.25">
      <c r="A65" s="72"/>
      <c r="B65" s="72"/>
      <c r="C65" s="60"/>
      <c r="D65" s="60"/>
      <c r="E65" s="60"/>
      <c r="F65" s="62"/>
      <c r="G65" s="58"/>
      <c r="H65" s="64"/>
      <c r="I65" s="58"/>
    </row>
    <row r="66" spans="1:9" x14ac:dyDescent="0.25">
      <c r="A66" s="60"/>
      <c r="B66" s="60"/>
      <c r="C66" s="60"/>
      <c r="D66" s="60"/>
      <c r="E66" s="60"/>
      <c r="F66" s="45"/>
      <c r="G66" s="58"/>
      <c r="H66" s="58"/>
      <c r="I66" s="58"/>
    </row>
    <row r="67" spans="1:9" x14ac:dyDescent="0.25">
      <c r="A67" s="60"/>
      <c r="B67" s="60"/>
      <c r="C67" s="60"/>
      <c r="D67" s="60"/>
      <c r="E67" s="60"/>
      <c r="F67" s="62"/>
      <c r="G67" s="58"/>
      <c r="H67" s="61"/>
      <c r="I67" s="58"/>
    </row>
    <row r="68" spans="1:9" x14ac:dyDescent="0.25">
      <c r="A68" s="60"/>
      <c r="B68" s="45"/>
      <c r="C68" s="45"/>
      <c r="D68" s="45"/>
      <c r="E68" s="45"/>
      <c r="F68" s="62"/>
      <c r="G68" s="58"/>
      <c r="H68" s="64"/>
      <c r="I68" s="58"/>
    </row>
    <row r="69" spans="1:9" x14ac:dyDescent="0.25">
      <c r="A69" s="60"/>
      <c r="B69" s="45"/>
      <c r="C69" s="45"/>
      <c r="D69" s="45"/>
      <c r="E69" s="45"/>
      <c r="F69" s="45"/>
      <c r="G69" s="58"/>
      <c r="H69" s="58"/>
      <c r="I69" s="58"/>
    </row>
    <row r="70" spans="1:9" x14ac:dyDescent="0.25">
      <c r="A70" s="60"/>
      <c r="B70" s="60"/>
      <c r="C70" s="60"/>
      <c r="D70" s="60"/>
      <c r="E70" s="45"/>
      <c r="F70" s="62"/>
      <c r="G70" s="58"/>
      <c r="H70" s="64"/>
      <c r="I70" s="58"/>
    </row>
    <row r="71" spans="1:9" x14ac:dyDescent="0.25">
      <c r="A71" s="60"/>
      <c r="B71" s="60"/>
      <c r="C71" s="60"/>
      <c r="D71" s="60"/>
      <c r="E71" s="45"/>
      <c r="F71" s="45"/>
      <c r="G71" s="58"/>
      <c r="H71" s="58"/>
      <c r="I71" s="58"/>
    </row>
    <row r="72" spans="1:9" x14ac:dyDescent="0.25">
      <c r="A72" s="60"/>
      <c r="B72" s="60"/>
      <c r="C72" s="60"/>
      <c r="D72" s="60"/>
      <c r="E72" s="45"/>
      <c r="F72" s="45"/>
      <c r="G72" s="58"/>
      <c r="H72" s="58"/>
      <c r="I72" s="58"/>
    </row>
    <row r="73" spans="1:9" x14ac:dyDescent="0.25">
      <c r="A73" s="60"/>
      <c r="B73" s="60"/>
      <c r="C73" s="60"/>
      <c r="D73" s="60"/>
      <c r="E73" s="45"/>
      <c r="F73" s="45"/>
      <c r="G73" s="58"/>
      <c r="H73" s="58"/>
      <c r="I73" s="58"/>
    </row>
    <row r="74" spans="1:9" x14ac:dyDescent="0.25">
      <c r="A74" s="60"/>
      <c r="B74" s="60"/>
      <c r="C74" s="60"/>
      <c r="D74" s="60"/>
      <c r="E74" s="45"/>
      <c r="F74" s="62"/>
      <c r="G74" s="58"/>
      <c r="H74" s="64"/>
      <c r="I74" s="58"/>
    </row>
    <row r="75" spans="1:9" x14ac:dyDescent="0.25">
      <c r="A75" s="60"/>
      <c r="B75" s="60"/>
      <c r="C75" s="60"/>
      <c r="D75" s="60"/>
      <c r="E75" s="60"/>
      <c r="F75" s="60"/>
      <c r="G75" s="61"/>
      <c r="H75" s="61"/>
      <c r="I75" s="58"/>
    </row>
    <row r="76" spans="1:9" x14ac:dyDescent="0.25">
      <c r="A76" s="60"/>
      <c r="B76" s="60"/>
      <c r="C76" s="60"/>
      <c r="D76" s="60"/>
      <c r="E76" s="60"/>
      <c r="F76" s="60"/>
      <c r="G76" s="61"/>
      <c r="H76" s="61"/>
      <c r="I76" s="58"/>
    </row>
    <row r="77" spans="1:9" x14ac:dyDescent="0.25">
      <c r="A77" s="45"/>
      <c r="B77" s="45"/>
      <c r="C77" s="45"/>
      <c r="D77" s="45"/>
      <c r="E77" s="45"/>
      <c r="F77" s="45"/>
      <c r="G77" s="58"/>
      <c r="H77" s="58"/>
      <c r="I77" s="58"/>
    </row>
    <row r="78" spans="1:9" x14ac:dyDescent="0.25">
      <c r="A78" s="45"/>
      <c r="B78" s="45"/>
      <c r="C78" s="45"/>
      <c r="D78" s="45"/>
      <c r="E78" s="45"/>
      <c r="F78" s="45"/>
      <c r="G78" s="58"/>
      <c r="H78" s="58"/>
      <c r="I78" s="58"/>
    </row>
    <row r="79" spans="1:9" x14ac:dyDescent="0.25">
      <c r="A79" s="45"/>
      <c r="B79" s="45"/>
      <c r="C79" s="45"/>
      <c r="D79" s="45"/>
      <c r="E79" s="45"/>
      <c r="F79" s="45"/>
      <c r="G79" s="58"/>
      <c r="H79" s="58"/>
      <c r="I79" s="58"/>
    </row>
    <row r="80" spans="1:9" x14ac:dyDescent="0.25">
      <c r="A80" s="45"/>
      <c r="B80" s="45"/>
      <c r="C80" s="45"/>
      <c r="D80" s="45"/>
      <c r="E80" s="45"/>
      <c r="F80" s="45"/>
      <c r="G80" s="58"/>
      <c r="H80" s="58"/>
      <c r="I80" s="58"/>
    </row>
    <row r="81" spans="1:9" x14ac:dyDescent="0.25">
      <c r="A81" s="60"/>
      <c r="B81" s="45"/>
      <c r="C81" s="45"/>
      <c r="D81" s="45"/>
      <c r="E81" s="45"/>
      <c r="F81" s="45"/>
      <c r="G81" s="58"/>
      <c r="H81" s="64"/>
      <c r="I81" s="58"/>
    </row>
    <row r="82" spans="1:9" x14ac:dyDescent="0.25">
      <c r="A82" s="45"/>
      <c r="B82" s="45"/>
      <c r="C82" s="45"/>
      <c r="D82" s="45"/>
      <c r="E82" s="45"/>
      <c r="F82" s="45"/>
      <c r="G82" s="58"/>
      <c r="H82" s="58"/>
      <c r="I82" s="58"/>
    </row>
    <row r="83" spans="1:9" x14ac:dyDescent="0.25">
      <c r="A83" s="58"/>
      <c r="B83" s="58"/>
      <c r="C83" s="58"/>
      <c r="D83" s="58"/>
      <c r="E83" s="58"/>
      <c r="F83" s="58"/>
      <c r="G83" s="58"/>
      <c r="H83" s="58"/>
      <c r="I83" s="58"/>
    </row>
    <row r="84" spans="1:9" x14ac:dyDescent="0.25">
      <c r="A84" s="4"/>
      <c r="B84" s="4"/>
      <c r="E84" s="4"/>
    </row>
    <row r="85" spans="1:9" x14ac:dyDescent="0.25">
      <c r="A85" s="4"/>
      <c r="B85" s="4"/>
      <c r="E85" s="4"/>
    </row>
  </sheetData>
  <mergeCells count="30">
    <mergeCell ref="D2:J2"/>
    <mergeCell ref="B38:E38"/>
    <mergeCell ref="B39:E39"/>
    <mergeCell ref="B42:E42"/>
    <mergeCell ref="B44:E44"/>
    <mergeCell ref="A62:B62"/>
    <mergeCell ref="A64:B64"/>
    <mergeCell ref="B46:E46"/>
    <mergeCell ref="G29:H29"/>
    <mergeCell ref="B35:E35"/>
    <mergeCell ref="B36:E36"/>
    <mergeCell ref="B37:E37"/>
    <mergeCell ref="B43:E43"/>
    <mergeCell ref="B45:E45"/>
    <mergeCell ref="A65:B65"/>
    <mergeCell ref="A7:I7"/>
    <mergeCell ref="A58:B58"/>
    <mergeCell ref="A59:B59"/>
    <mergeCell ref="A60:B60"/>
    <mergeCell ref="A61:B61"/>
    <mergeCell ref="A63:B63"/>
    <mergeCell ref="A54:B54"/>
    <mergeCell ref="A55:B55"/>
    <mergeCell ref="A56:B56"/>
    <mergeCell ref="A57:B57"/>
    <mergeCell ref="B32:E32"/>
    <mergeCell ref="B33:E33"/>
    <mergeCell ref="B34:E34"/>
    <mergeCell ref="B40:E40"/>
    <mergeCell ref="B41:E41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2015-03-17T13:45:57Z</cp:lastPrinted>
  <dcterms:created xsi:type="dcterms:W3CDTF">2013-08-23T04:43:20Z</dcterms:created>
  <dcterms:modified xsi:type="dcterms:W3CDTF">2016-04-01T07:15:33Z</dcterms:modified>
</cp:coreProperties>
</file>