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11355" windowHeight="468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63" i="1" l="1"/>
  <c r="C78" i="1" l="1"/>
  <c r="E29" i="1" l="1"/>
  <c r="G19" i="1" l="1"/>
  <c r="G20" i="1"/>
  <c r="D21" i="1" l="1"/>
</calcChain>
</file>

<file path=xl/sharedStrings.xml><?xml version="1.0" encoding="utf-8"?>
<sst xmlns="http://schemas.openxmlformats.org/spreadsheetml/2006/main" count="175" uniqueCount="121">
  <si>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</si>
  <si>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</si>
  <si>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</si>
  <si>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</si>
  <si>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</si>
  <si>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</si>
  <si>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</si>
  <si>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</si>
  <si>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</si>
  <si>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</si>
  <si>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</si>
  <si>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</si>
  <si>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</si>
  <si>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</si>
  <si>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</si>
  <si>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</si>
  <si>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</si>
  <si>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</si>
  <si>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</si>
  <si>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</si>
  <si>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</si>
  <si>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</si>
  <si>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</si>
  <si>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</si>
  <si>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</si>
  <si>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</si>
  <si>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</si>
  <si>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</si>
  <si>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</si>
  <si>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</si>
  <si>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</si>
  <si>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</si>
  <si>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</si>
  <si>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</si>
  <si>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 xml:space="preserve">     </t>
  </si>
  <si>
    <t>по предоставленным услугам  по управлению, содержанию и ремонту</t>
  </si>
  <si>
    <t xml:space="preserve"> </t>
  </si>
  <si>
    <t>Итого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</si>
  <si>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</si>
  <si>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</si>
  <si>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</si>
  <si>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</si>
  <si>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</si>
  <si>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</si>
  <si>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</si>
  <si>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</si>
  <si>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2. Общая площадь дома - 3021,2кв.м.</t>
  </si>
  <si>
    <t>многоквартирного дома №28 по ул.Вокзальная</t>
  </si>
  <si>
    <t>1. Количество квартир - 30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</si>
  <si>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</si>
  <si>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</si>
  <si>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</si>
  <si>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</si>
  <si>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</si>
  <si>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</si>
  <si>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ООО "Служба заказчика+" переданы документы по взысканию задолженности в суд. </t>
  </si>
  <si>
    <t>З/пл основ.раб.</t>
  </si>
  <si>
    <t>Страх.взнос</t>
  </si>
  <si>
    <t>Диспетч.обсл.</t>
  </si>
  <si>
    <t>ГСМ, транспорт</t>
  </si>
  <si>
    <t>общехоз.расходы</t>
  </si>
  <si>
    <t>хоз.инвент.,инструм.</t>
  </si>
  <si>
    <t>материалы</t>
  </si>
  <si>
    <t xml:space="preserve"> "10"марта 2016г</t>
  </si>
  <si>
    <t>с 01.01.2015г по 31.12.15г.</t>
  </si>
  <si>
    <t>в том числе задолженность более 3-х месяцев на 1.01.16г -  27,8т.руб (4 квартиры)</t>
  </si>
  <si>
    <t>1.12.2010-31.12.2015</t>
  </si>
  <si>
    <t>аварийное обслуж.</t>
  </si>
  <si>
    <t>Январь</t>
  </si>
  <si>
    <t>Ликвидация воздушных пробок в системе отпотлени</t>
  </si>
  <si>
    <t>2015 г.</t>
  </si>
  <si>
    <t xml:space="preserve">Утепление трубопроводов отопления на чердаке </t>
  </si>
  <si>
    <t>Замена шарового крана д=15 (чердак, 2 подъезд)</t>
  </si>
  <si>
    <t>Февраль</t>
  </si>
  <si>
    <t>Замена электропатрона</t>
  </si>
  <si>
    <t xml:space="preserve">Замена лампочки электрической </t>
  </si>
  <si>
    <t>Апрель</t>
  </si>
  <si>
    <t>Замена лампочек электрических</t>
  </si>
  <si>
    <t xml:space="preserve">Прочистка канализации </t>
  </si>
  <si>
    <t xml:space="preserve">Замена трубы д=57 на отполении со сваркой </t>
  </si>
  <si>
    <t>Замена труб отопления на п/п</t>
  </si>
  <si>
    <t>труба пп 32</t>
  </si>
  <si>
    <t>муфта пп 25-32</t>
  </si>
  <si>
    <t>американка 32</t>
  </si>
  <si>
    <t>угол 32</t>
  </si>
  <si>
    <t xml:space="preserve">саморез </t>
  </si>
  <si>
    <t>п/сгон 25</t>
  </si>
  <si>
    <t>клипса</t>
  </si>
  <si>
    <t>тройник 32</t>
  </si>
  <si>
    <t>лён с/технический</t>
  </si>
  <si>
    <t>дюбель распорный</t>
  </si>
  <si>
    <t>кран шар. 1/2</t>
  </si>
  <si>
    <t>Ремонт канализац. Ниши</t>
  </si>
  <si>
    <t xml:space="preserve">Смесь сухая универсальная </t>
  </si>
  <si>
    <t>Замена эл. лампочек</t>
  </si>
  <si>
    <t>Замена патрона эл.</t>
  </si>
  <si>
    <t>Замена провода эл.ВВГ 2*2,5</t>
  </si>
  <si>
    <t>Посыпка придомовой территории ПСС</t>
  </si>
  <si>
    <t>10 стояков</t>
  </si>
  <si>
    <t>8 ч/ч</t>
  </si>
  <si>
    <t>1 шт</t>
  </si>
  <si>
    <t>2 шт</t>
  </si>
  <si>
    <t>13 м</t>
  </si>
  <si>
    <t>1,2 м</t>
  </si>
  <si>
    <t>20 м</t>
  </si>
  <si>
    <t>5 шт</t>
  </si>
  <si>
    <t>4 шт</t>
  </si>
  <si>
    <t>8 шт</t>
  </si>
  <si>
    <t>10 шт</t>
  </si>
  <si>
    <t>40 шт</t>
  </si>
  <si>
    <t>25 кг</t>
  </si>
  <si>
    <t>2 шт.</t>
  </si>
  <si>
    <t>10 м</t>
  </si>
  <si>
    <t>0,5м3</t>
  </si>
  <si>
    <t>декабрь</t>
  </si>
  <si>
    <t>сентябрь</t>
  </si>
  <si>
    <t>октябрь</t>
  </si>
  <si>
    <t>установка уголков для смены спускников</t>
  </si>
  <si>
    <t>3 шт</t>
  </si>
  <si>
    <t>отвод д15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</si>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</sst>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2" fillId="0" borderId="0" xfId="0" applyNumberFormat="1" applyFont="1"/>
    <xf numFmtId="2" fontId="7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2" fillId="0" borderId="0" xfId="0" applyFont="1"/>
    <xf numFmtId="0" fontId="6" fillId="0" borderId="0" xfId="0" applyFont="1" applyBorder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tabSelected="1" topLeftCell="A27" workbookViewId="0">
      <selection activeCell="A73" sqref="A73:XFD73"/>
    </sheetView>
  </sheetViews>
  <sheetFormatPr defaultRowHeight="15" x14ac:dyDescent="0.25"/>
  <cols>
    <col min="1" max="1" width="8.140625" customWidth="1"/>
    <col min="2" max="2" width="12.85546875" customWidth="1"/>
    <col min="3" max="3" width="13" style="4" customWidth="1"/>
    <col min="4" max="4" width="14.85546875" customWidth="1"/>
    <col min="5" max="5" width="8" customWidth="1"/>
    <col min="6" max="6" width="7.5703125" customWidth="1"/>
    <col min="8" max="8" width="7.42578125" customWidth="1"/>
  </cols>
  <sheetData>
    <row r="1" spans="1:10" x14ac:dyDescent="0.25">
      <c r="D1" s="23"/>
      <c r="E1" s="23" t="s">
        <v>0</v>
      </c>
      <c r="F1" s="24"/>
      <c r="G1" s="21"/>
      <c r="H1" s="3"/>
      <c r="I1" s="3"/>
      <c r="J1" s="21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34</v>
      </c>
      <c r="E3" s="3"/>
      <c r="F3" s="3" t="s">
        <v>2</v>
      </c>
      <c r="G3" s="3"/>
      <c r="H3" s="3"/>
      <c r="I3" s="3"/>
      <c r="J3" s="21"/>
    </row>
    <row r="4" spans="1:10" x14ac:dyDescent="0.25">
      <c r="E4" s="3"/>
      <c r="F4" s="3" t="s">
        <v>63</v>
      </c>
      <c r="G4" s="3"/>
      <c r="H4" s="3"/>
      <c r="I4" s="3"/>
      <c r="J4" s="21"/>
    </row>
    <row r="5" spans="1:10" x14ac:dyDescent="0.25">
      <c r="A5" s="2"/>
      <c r="B5" s="3"/>
      <c r="C5" s="31"/>
      <c r="D5" s="32" t="s">
        <v>3</v>
      </c>
      <c r="E5" s="32"/>
      <c r="F5" s="3"/>
      <c r="G5" s="3"/>
    </row>
    <row r="6" spans="1:10" x14ac:dyDescent="0.25">
      <c r="A6" s="22"/>
      <c r="B6" s="22" t="s">
        <v>35</v>
      </c>
      <c r="C6" s="16"/>
      <c r="D6" s="22"/>
      <c r="E6" s="3"/>
      <c r="F6" s="3"/>
      <c r="G6" s="3"/>
      <c r="H6" s="1"/>
      <c r="I6" s="1"/>
      <c r="J6" s="1"/>
    </row>
    <row r="7" spans="1:10" x14ac:dyDescent="0.25">
      <c r="A7" s="77" t="s">
        <v>47</v>
      </c>
      <c r="B7" s="77"/>
      <c r="C7" s="77"/>
      <c r="D7" s="77"/>
      <c r="E7" s="77"/>
      <c r="F7" s="77"/>
      <c r="G7" s="77"/>
      <c r="H7" s="1"/>
      <c r="I7" s="1"/>
      <c r="J7" s="1"/>
    </row>
    <row r="8" spans="1:10" x14ac:dyDescent="0.25">
      <c r="A8" s="2"/>
      <c r="B8" s="22"/>
      <c r="C8" s="16" t="s">
        <v>64</v>
      </c>
      <c r="D8" s="22"/>
      <c r="E8" s="22"/>
      <c r="F8" s="2"/>
      <c r="G8" s="2"/>
    </row>
    <row r="9" spans="1:10" x14ac:dyDescent="0.25">
      <c r="A9" s="25" t="s">
        <v>4</v>
      </c>
      <c r="B9" s="25"/>
      <c r="C9" s="26"/>
      <c r="D9" s="25"/>
      <c r="E9" s="2"/>
      <c r="F9" s="2"/>
      <c r="G9" s="2"/>
    </row>
    <row r="10" spans="1:10" x14ac:dyDescent="0.25">
      <c r="A10" s="2" t="s">
        <v>48</v>
      </c>
      <c r="D10" s="2" t="s">
        <v>36</v>
      </c>
      <c r="E10" s="2"/>
      <c r="F10" s="2"/>
      <c r="G10" s="2"/>
    </row>
    <row r="11" spans="1:10" x14ac:dyDescent="0.25">
      <c r="A11" s="2" t="s">
        <v>46</v>
      </c>
      <c r="B11" s="2"/>
      <c r="C11" s="4">
        <v>1177.8</v>
      </c>
      <c r="D11" s="2"/>
      <c r="E11" s="2"/>
      <c r="F11" s="2"/>
      <c r="G11" s="2"/>
    </row>
    <row r="12" spans="1:10" x14ac:dyDescent="0.25">
      <c r="A12" s="25" t="s">
        <v>5</v>
      </c>
      <c r="B12" s="25"/>
      <c r="C12" s="26"/>
      <c r="D12" s="25"/>
      <c r="E12" s="25"/>
      <c r="F12" s="25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3">
        <v>161</v>
      </c>
      <c r="C19" s="33"/>
      <c r="D19" s="33">
        <v>20.6</v>
      </c>
      <c r="E19" s="33"/>
      <c r="F19" s="15"/>
      <c r="G19" s="15">
        <f>SUM(B19:F19)</f>
        <v>181.6</v>
      </c>
    </row>
    <row r="20" spans="1:7" x14ac:dyDescent="0.25">
      <c r="A20" s="15" t="s">
        <v>21</v>
      </c>
      <c r="B20" s="33">
        <v>151.80000000000001</v>
      </c>
      <c r="C20" s="33"/>
      <c r="D20" s="33">
        <v>20</v>
      </c>
      <c r="E20" s="33"/>
      <c r="F20" s="14"/>
      <c r="G20" s="15">
        <f>SUM(B20:F20)</f>
        <v>171.8</v>
      </c>
    </row>
    <row r="21" spans="1:7" x14ac:dyDescent="0.25">
      <c r="A21" s="26" t="s">
        <v>45</v>
      </c>
      <c r="B21" s="27"/>
      <c r="C21" s="26"/>
      <c r="D21" s="62">
        <f>(G19-G20)/G19*100</f>
        <v>5.3964757709251003</v>
      </c>
      <c r="E21" s="27"/>
    </row>
    <row r="22" spans="1:7" x14ac:dyDescent="0.25">
      <c r="A22" s="28" t="s">
        <v>65</v>
      </c>
      <c r="B22" s="27"/>
      <c r="C22" s="26"/>
      <c r="D22" s="27"/>
      <c r="E22" s="27"/>
    </row>
    <row r="23" spans="1:7" x14ac:dyDescent="0.25">
      <c r="A23" s="28" t="s">
        <v>55</v>
      </c>
      <c r="B23" s="27"/>
      <c r="C23" s="26"/>
      <c r="D23" s="27"/>
      <c r="E23" s="27"/>
    </row>
    <row r="24" spans="1:7" x14ac:dyDescent="0.25">
      <c r="A24" s="29" t="s">
        <v>22</v>
      </c>
      <c r="B24" s="29"/>
      <c r="C24" s="29"/>
      <c r="D24" s="30"/>
      <c r="E24" s="30"/>
      <c r="F24" s="30"/>
    </row>
    <row r="25" spans="1:7" x14ac:dyDescent="0.25">
      <c r="A25" s="34" t="s">
        <v>23</v>
      </c>
      <c r="B25" s="35"/>
      <c r="C25" s="36" t="s">
        <v>24</v>
      </c>
      <c r="D25" s="36" t="s">
        <v>38</v>
      </c>
      <c r="E25" s="37" t="s">
        <v>39</v>
      </c>
      <c r="F25" s="38" t="s">
        <v>40</v>
      </c>
      <c r="G25" s="35"/>
    </row>
    <row r="26" spans="1:7" x14ac:dyDescent="0.25">
      <c r="A26" s="39"/>
      <c r="B26" s="40"/>
      <c r="C26" s="41" t="s">
        <v>25</v>
      </c>
      <c r="D26" s="41" t="s">
        <v>41</v>
      </c>
      <c r="E26" s="42" t="s">
        <v>42</v>
      </c>
      <c r="F26" s="43"/>
      <c r="G26" s="44"/>
    </row>
    <row r="27" spans="1:7" x14ac:dyDescent="0.25">
      <c r="A27" s="39"/>
      <c r="B27" s="40"/>
      <c r="C27" s="41" t="s">
        <v>26</v>
      </c>
      <c r="D27" s="41" t="s">
        <v>43</v>
      </c>
      <c r="E27" s="42" t="s">
        <v>44</v>
      </c>
      <c r="F27" s="43"/>
      <c r="G27" s="44"/>
    </row>
    <row r="28" spans="1:7" x14ac:dyDescent="0.25">
      <c r="A28" s="45"/>
      <c r="B28" s="46"/>
      <c r="C28" s="47" t="s">
        <v>27</v>
      </c>
      <c r="D28" s="47"/>
      <c r="E28" s="48"/>
      <c r="F28" s="49"/>
      <c r="G28" s="50"/>
    </row>
    <row r="29" spans="1:7" x14ac:dyDescent="0.25">
      <c r="A29" s="51" t="s">
        <v>28</v>
      </c>
      <c r="B29" s="52"/>
      <c r="C29" s="53">
        <v>78.8</v>
      </c>
      <c r="D29" s="54">
        <v>55.5</v>
      </c>
      <c r="E29" s="52">
        <f>C29-D29</f>
        <v>23.299999999999997</v>
      </c>
      <c r="F29" s="78" t="s">
        <v>66</v>
      </c>
      <c r="G29" s="79"/>
    </row>
    <row r="30" spans="1:7" x14ac:dyDescent="0.25">
      <c r="A30" s="26" t="s">
        <v>29</v>
      </c>
      <c r="B30" s="27"/>
      <c r="C30" s="26"/>
      <c r="D30" s="27"/>
      <c r="E30" s="27"/>
      <c r="F30" s="27"/>
      <c r="G30" s="27"/>
    </row>
    <row r="31" spans="1:7" x14ac:dyDescent="0.25">
      <c r="A31" s="15" t="s">
        <v>30</v>
      </c>
      <c r="B31" s="18" t="s">
        <v>31</v>
      </c>
      <c r="C31" s="19"/>
      <c r="D31" s="17"/>
      <c r="E31" s="15" t="s">
        <v>32</v>
      </c>
      <c r="F31" s="20" t="s">
        <v>33</v>
      </c>
    </row>
    <row r="32" spans="1:7" x14ac:dyDescent="0.25">
      <c r="A32" s="33" t="s">
        <v>68</v>
      </c>
      <c r="B32" s="74" t="s">
        <v>69</v>
      </c>
      <c r="C32" s="75" t="s">
        <v>68</v>
      </c>
      <c r="D32" s="76" t="s">
        <v>69</v>
      </c>
      <c r="E32" s="53" t="s">
        <v>98</v>
      </c>
      <c r="F32" s="63"/>
    </row>
    <row r="33" spans="1:6" x14ac:dyDescent="0.25">
      <c r="A33" s="33" t="s">
        <v>70</v>
      </c>
      <c r="B33" s="74" t="s">
        <v>71</v>
      </c>
      <c r="C33" s="75" t="s">
        <v>70</v>
      </c>
      <c r="D33" s="76" t="s">
        <v>71</v>
      </c>
      <c r="E33" s="53" t="s">
        <v>99</v>
      </c>
      <c r="F33" s="63">
        <v>477</v>
      </c>
    </row>
    <row r="34" spans="1:6" x14ac:dyDescent="0.25">
      <c r="A34" s="33"/>
      <c r="B34" s="74" t="s">
        <v>72</v>
      </c>
      <c r="C34" s="75"/>
      <c r="D34" s="76" t="s">
        <v>72</v>
      </c>
      <c r="E34" s="53" t="s">
        <v>100</v>
      </c>
      <c r="F34" s="63">
        <v>195.4</v>
      </c>
    </row>
    <row r="35" spans="1:6" x14ac:dyDescent="0.25">
      <c r="A35" s="33" t="s">
        <v>73</v>
      </c>
      <c r="B35" s="74" t="s">
        <v>74</v>
      </c>
      <c r="C35" s="75" t="s">
        <v>73</v>
      </c>
      <c r="D35" s="76" t="s">
        <v>74</v>
      </c>
      <c r="E35" s="53" t="s">
        <v>100</v>
      </c>
      <c r="F35" s="63">
        <v>8</v>
      </c>
    </row>
    <row r="36" spans="1:6" x14ac:dyDescent="0.25">
      <c r="A36" s="33" t="s">
        <v>70</v>
      </c>
      <c r="B36" s="74" t="s">
        <v>75</v>
      </c>
      <c r="C36" s="75" t="s">
        <v>70</v>
      </c>
      <c r="D36" s="76" t="s">
        <v>75</v>
      </c>
      <c r="E36" s="53" t="s">
        <v>100</v>
      </c>
      <c r="F36" s="63">
        <v>11.5</v>
      </c>
    </row>
    <row r="37" spans="1:6" x14ac:dyDescent="0.25">
      <c r="A37" s="33" t="s">
        <v>76</v>
      </c>
      <c r="B37" s="74" t="s">
        <v>74</v>
      </c>
      <c r="C37" s="75" t="s">
        <v>76</v>
      </c>
      <c r="D37" s="76" t="s">
        <v>74</v>
      </c>
      <c r="E37" s="53" t="s">
        <v>100</v>
      </c>
      <c r="F37" s="63">
        <v>8</v>
      </c>
    </row>
    <row r="38" spans="1:6" x14ac:dyDescent="0.25">
      <c r="A38" s="33" t="s">
        <v>70</v>
      </c>
      <c r="B38" s="74" t="s">
        <v>77</v>
      </c>
      <c r="C38" s="75" t="s">
        <v>70</v>
      </c>
      <c r="D38" s="76" t="s">
        <v>77</v>
      </c>
      <c r="E38" s="53" t="s">
        <v>101</v>
      </c>
      <c r="F38" s="63">
        <v>11.5</v>
      </c>
    </row>
    <row r="39" spans="1:6" x14ac:dyDescent="0.25">
      <c r="A39" s="33"/>
      <c r="B39" s="74" t="s">
        <v>78</v>
      </c>
      <c r="C39" s="75"/>
      <c r="D39" s="76" t="s">
        <v>78</v>
      </c>
      <c r="E39" s="53" t="s">
        <v>102</v>
      </c>
      <c r="F39" s="63"/>
    </row>
    <row r="40" spans="1:6" x14ac:dyDescent="0.25">
      <c r="A40" s="33"/>
      <c r="B40" s="74" t="s">
        <v>79</v>
      </c>
      <c r="C40" s="75"/>
      <c r="D40" s="76" t="s">
        <v>79</v>
      </c>
      <c r="E40" s="53" t="s">
        <v>103</v>
      </c>
      <c r="F40" s="63">
        <v>271.3</v>
      </c>
    </row>
    <row r="41" spans="1:6" x14ac:dyDescent="0.25">
      <c r="A41" s="33" t="s">
        <v>115</v>
      </c>
      <c r="B41" s="74" t="s">
        <v>78</v>
      </c>
      <c r="C41" s="75"/>
      <c r="D41" s="76"/>
      <c r="E41" s="53"/>
      <c r="F41" s="63"/>
    </row>
    <row r="42" spans="1:6" x14ac:dyDescent="0.25">
      <c r="A42" s="33">
        <v>2015</v>
      </c>
      <c r="B42" s="74"/>
      <c r="C42" s="75"/>
      <c r="D42" s="76"/>
      <c r="E42" s="53" t="s">
        <v>102</v>
      </c>
      <c r="F42" s="63"/>
    </row>
    <row r="43" spans="1:6" x14ac:dyDescent="0.25">
      <c r="A43" s="33" t="s">
        <v>116</v>
      </c>
      <c r="B43" s="74" t="s">
        <v>117</v>
      </c>
      <c r="C43" s="75"/>
      <c r="D43" s="76"/>
      <c r="E43" s="53" t="s">
        <v>118</v>
      </c>
      <c r="F43" s="63">
        <v>33</v>
      </c>
    </row>
    <row r="44" spans="1:6" x14ac:dyDescent="0.25">
      <c r="A44" s="33">
        <v>2015</v>
      </c>
      <c r="B44" s="74" t="s">
        <v>119</v>
      </c>
      <c r="C44" s="75"/>
      <c r="D44" s="76"/>
      <c r="E44" s="53" t="s">
        <v>118</v>
      </c>
      <c r="F44" s="63">
        <v>60</v>
      </c>
    </row>
    <row r="45" spans="1:6" x14ac:dyDescent="0.25">
      <c r="A45" s="33" t="s">
        <v>114</v>
      </c>
      <c r="B45" s="74" t="s">
        <v>80</v>
      </c>
      <c r="C45" s="75">
        <v>42339</v>
      </c>
      <c r="D45" s="76" t="s">
        <v>80</v>
      </c>
      <c r="E45" s="53"/>
      <c r="F45" s="63"/>
    </row>
    <row r="46" spans="1:6" x14ac:dyDescent="0.25">
      <c r="A46" s="33">
        <v>2015</v>
      </c>
      <c r="B46" s="74" t="s">
        <v>81</v>
      </c>
      <c r="C46" s="75"/>
      <c r="D46" s="76" t="s">
        <v>81</v>
      </c>
      <c r="E46" s="53" t="s">
        <v>104</v>
      </c>
      <c r="F46" s="63">
        <v>2899.5</v>
      </c>
    </row>
    <row r="47" spans="1:6" x14ac:dyDescent="0.25">
      <c r="A47" s="33"/>
      <c r="B47" s="74" t="s">
        <v>82</v>
      </c>
      <c r="C47" s="75"/>
      <c r="D47" s="76" t="s">
        <v>82</v>
      </c>
      <c r="E47" s="53" t="s">
        <v>105</v>
      </c>
      <c r="F47" s="63">
        <v>63.5</v>
      </c>
    </row>
    <row r="48" spans="1:6" x14ac:dyDescent="0.25">
      <c r="A48" s="33"/>
      <c r="B48" s="74" t="s">
        <v>83</v>
      </c>
      <c r="C48" s="75"/>
      <c r="D48" s="76" t="s">
        <v>83</v>
      </c>
      <c r="E48" s="53" t="s">
        <v>106</v>
      </c>
      <c r="F48" s="63">
        <v>251.55</v>
      </c>
    </row>
    <row r="49" spans="1:8" x14ac:dyDescent="0.25">
      <c r="A49" s="33"/>
      <c r="B49" s="74" t="s">
        <v>84</v>
      </c>
      <c r="C49" s="75"/>
      <c r="D49" s="76" t="s">
        <v>84</v>
      </c>
      <c r="E49" s="53" t="s">
        <v>107</v>
      </c>
      <c r="F49" s="63">
        <v>162.30000000000001</v>
      </c>
    </row>
    <row r="50" spans="1:8" x14ac:dyDescent="0.25">
      <c r="A50" s="33"/>
      <c r="B50" s="74" t="s">
        <v>85</v>
      </c>
      <c r="C50" s="75"/>
      <c r="D50" s="76" t="s">
        <v>85</v>
      </c>
      <c r="E50" s="53">
        <v>0.13</v>
      </c>
      <c r="F50" s="63">
        <v>35.549999999999997</v>
      </c>
    </row>
    <row r="51" spans="1:8" x14ac:dyDescent="0.25">
      <c r="A51" s="33"/>
      <c r="B51" s="74" t="s">
        <v>86</v>
      </c>
      <c r="C51" s="75"/>
      <c r="D51" s="76" t="s">
        <v>86</v>
      </c>
      <c r="E51" s="53" t="s">
        <v>100</v>
      </c>
      <c r="F51" s="63">
        <v>13.5</v>
      </c>
    </row>
    <row r="52" spans="1:8" x14ac:dyDescent="0.25">
      <c r="A52" s="33"/>
      <c r="B52" s="74" t="s">
        <v>87</v>
      </c>
      <c r="C52" s="75"/>
      <c r="D52" s="76" t="s">
        <v>87</v>
      </c>
      <c r="E52" s="53" t="s">
        <v>108</v>
      </c>
      <c r="F52" s="63">
        <v>80</v>
      </c>
    </row>
    <row r="53" spans="1:8" x14ac:dyDescent="0.25">
      <c r="A53" s="33"/>
      <c r="B53" s="74" t="s">
        <v>88</v>
      </c>
      <c r="C53" s="75"/>
      <c r="D53" s="76" t="s">
        <v>88</v>
      </c>
      <c r="E53" s="53" t="s">
        <v>100</v>
      </c>
      <c r="F53" s="63">
        <v>50.2</v>
      </c>
    </row>
    <row r="54" spans="1:8" x14ac:dyDescent="0.25">
      <c r="A54" s="33"/>
      <c r="B54" s="74" t="s">
        <v>89</v>
      </c>
      <c r="C54" s="75"/>
      <c r="D54" s="76" t="s">
        <v>89</v>
      </c>
      <c r="E54" s="53" t="s">
        <v>100</v>
      </c>
      <c r="F54" s="63">
        <v>145.5</v>
      </c>
    </row>
    <row r="55" spans="1:8" x14ac:dyDescent="0.25">
      <c r="A55" s="33"/>
      <c r="B55" s="74" t="s">
        <v>90</v>
      </c>
      <c r="C55" s="75"/>
      <c r="D55" s="76" t="s">
        <v>90</v>
      </c>
      <c r="E55" s="53" t="s">
        <v>109</v>
      </c>
      <c r="F55" s="63">
        <v>16</v>
      </c>
    </row>
    <row r="56" spans="1:8" x14ac:dyDescent="0.25">
      <c r="A56" s="33"/>
      <c r="B56" s="74" t="s">
        <v>91</v>
      </c>
      <c r="C56" s="75"/>
      <c r="D56" s="76" t="s">
        <v>91</v>
      </c>
      <c r="E56" s="53" t="s">
        <v>100</v>
      </c>
      <c r="F56" s="63">
        <v>213.3</v>
      </c>
    </row>
    <row r="57" spans="1:8" x14ac:dyDescent="0.25">
      <c r="A57" s="33"/>
      <c r="B57" s="74" t="s">
        <v>92</v>
      </c>
      <c r="C57" s="75"/>
      <c r="D57" s="76" t="s">
        <v>92</v>
      </c>
      <c r="E57" s="53"/>
      <c r="F57" s="63"/>
    </row>
    <row r="58" spans="1:8" x14ac:dyDescent="0.25">
      <c r="A58" s="33"/>
      <c r="B58" s="74" t="s">
        <v>93</v>
      </c>
      <c r="C58" s="75"/>
      <c r="D58" s="76" t="s">
        <v>93</v>
      </c>
      <c r="E58" s="53" t="s">
        <v>110</v>
      </c>
      <c r="F58" s="63">
        <v>80.5</v>
      </c>
    </row>
    <row r="59" spans="1:8" x14ac:dyDescent="0.25">
      <c r="A59" s="33"/>
      <c r="B59" s="74" t="s">
        <v>94</v>
      </c>
      <c r="C59" s="75"/>
      <c r="D59" s="76" t="s">
        <v>94</v>
      </c>
      <c r="E59" s="53" t="s">
        <v>111</v>
      </c>
      <c r="F59" s="63">
        <v>36</v>
      </c>
    </row>
    <row r="60" spans="1:8" x14ac:dyDescent="0.25">
      <c r="A60" s="33"/>
      <c r="B60" s="74" t="s">
        <v>95</v>
      </c>
      <c r="C60" s="75"/>
      <c r="D60" s="76" t="s">
        <v>95</v>
      </c>
      <c r="E60" s="53" t="s">
        <v>101</v>
      </c>
      <c r="F60" s="63">
        <v>24</v>
      </c>
    </row>
    <row r="61" spans="1:8" x14ac:dyDescent="0.25">
      <c r="A61" s="33"/>
      <c r="B61" s="74" t="s">
        <v>96</v>
      </c>
      <c r="C61" s="75"/>
      <c r="D61" s="76" t="s">
        <v>96</v>
      </c>
      <c r="E61" s="53" t="s">
        <v>112</v>
      </c>
      <c r="F61" s="63">
        <v>80</v>
      </c>
    </row>
    <row r="62" spans="1:8" x14ac:dyDescent="0.25">
      <c r="A62" s="33"/>
      <c r="B62" s="74" t="s">
        <v>97</v>
      </c>
      <c r="C62" s="75"/>
      <c r="D62" s="76" t="s">
        <v>97</v>
      </c>
      <c r="E62" s="53" t="s">
        <v>113</v>
      </c>
      <c r="F62" s="63">
        <v>175</v>
      </c>
    </row>
    <row r="63" spans="1:8" x14ac:dyDescent="0.25">
      <c r="A63" s="33"/>
      <c r="B63" s="71" t="s">
        <v>120</v>
      </c>
      <c r="C63" s="72"/>
      <c r="D63" s="73"/>
      <c r="E63" s="69"/>
      <c r="F63" s="70">
        <f>SUM(F33:F62)</f>
        <v>5402.1</v>
      </c>
    </row>
    <row r="64" spans="1:8" x14ac:dyDescent="0.25">
      <c r="A64" s="4" t="s">
        <v>49</v>
      </c>
      <c r="G64" s="56"/>
      <c r="H64" s="55"/>
    </row>
    <row r="65" spans="1:8" x14ac:dyDescent="0.25">
      <c r="A65" s="4" t="s">
        <v>50</v>
      </c>
      <c r="B65" s="4"/>
      <c r="D65" s="4"/>
      <c r="G65" s="58"/>
      <c r="H65" s="55"/>
    </row>
    <row r="66" spans="1:8" x14ac:dyDescent="0.25">
      <c r="A66" s="4" t="s">
        <v>51</v>
      </c>
      <c r="B66" s="4"/>
      <c r="D66" s="4"/>
      <c r="G66" s="60"/>
      <c r="H66" s="55"/>
    </row>
    <row r="67" spans="1:8" x14ac:dyDescent="0.25">
      <c r="A67" s="4" t="s">
        <v>52</v>
      </c>
      <c r="B67" s="4"/>
      <c r="D67" s="4"/>
      <c r="G67" s="55"/>
      <c r="H67" s="55"/>
    </row>
    <row r="68" spans="1:8" x14ac:dyDescent="0.25">
      <c r="A68" s="4" t="s">
        <v>53</v>
      </c>
      <c r="B68" s="4"/>
      <c r="D68" s="4"/>
      <c r="G68" s="55"/>
      <c r="H68" s="55"/>
    </row>
    <row r="69" spans="1:8" x14ac:dyDescent="0.25">
      <c r="A69" s="4" t="s">
        <v>54</v>
      </c>
      <c r="B69" s="4"/>
      <c r="D69" s="4"/>
      <c r="G69" s="60"/>
      <c r="H69" s="55"/>
    </row>
    <row r="70" spans="1:8" x14ac:dyDescent="0.25">
      <c r="A70" s="80" t="s">
        <v>56</v>
      </c>
      <c r="B70" s="80" t="s">
        <v>56</v>
      </c>
      <c r="C70" s="64">
        <v>65315.63</v>
      </c>
      <c r="D70" s="4"/>
      <c r="G70" s="55"/>
      <c r="H70" s="55"/>
    </row>
    <row r="71" spans="1:8" x14ac:dyDescent="0.25">
      <c r="A71" s="80" t="s">
        <v>57</v>
      </c>
      <c r="B71" s="80" t="s">
        <v>57</v>
      </c>
      <c r="C71" s="64">
        <v>22952.83</v>
      </c>
      <c r="D71" s="4"/>
      <c r="G71" s="58"/>
      <c r="H71" s="55"/>
    </row>
    <row r="72" spans="1:8" x14ac:dyDescent="0.25">
      <c r="A72" s="81" t="s">
        <v>58</v>
      </c>
      <c r="B72" s="81" t="s">
        <v>58</v>
      </c>
      <c r="C72" s="59">
        <v>2770.57</v>
      </c>
      <c r="D72" s="57"/>
      <c r="E72" s="57"/>
      <c r="F72" s="58"/>
      <c r="G72" s="58"/>
      <c r="H72" s="58"/>
    </row>
    <row r="73" spans="1:8" x14ac:dyDescent="0.25">
      <c r="A73" s="66" t="s">
        <v>62</v>
      </c>
      <c r="B73" s="66"/>
      <c r="C73" s="59">
        <v>5402.1</v>
      </c>
      <c r="D73" s="66"/>
      <c r="E73" s="66"/>
      <c r="F73" s="55"/>
      <c r="G73" s="55"/>
      <c r="H73" s="55"/>
    </row>
    <row r="74" spans="1:8" x14ac:dyDescent="0.25">
      <c r="A74" s="81" t="s">
        <v>59</v>
      </c>
      <c r="B74" s="81" t="s">
        <v>59</v>
      </c>
      <c r="C74" s="59">
        <v>4332.34</v>
      </c>
      <c r="D74" s="42"/>
      <c r="E74" s="42"/>
      <c r="F74" s="55"/>
      <c r="G74" s="55"/>
      <c r="H74" s="55"/>
    </row>
    <row r="75" spans="1:8" x14ac:dyDescent="0.25">
      <c r="A75" s="81" t="s">
        <v>60</v>
      </c>
      <c r="B75" s="81" t="s">
        <v>60</v>
      </c>
      <c r="C75" s="59">
        <v>41028.32</v>
      </c>
      <c r="D75" s="42"/>
      <c r="E75" s="59"/>
      <c r="F75" s="55"/>
      <c r="G75" s="60"/>
      <c r="H75" s="55"/>
    </row>
    <row r="76" spans="1:8" x14ac:dyDescent="0.25">
      <c r="A76" s="81" t="s">
        <v>61</v>
      </c>
      <c r="B76" s="81" t="s">
        <v>61</v>
      </c>
      <c r="C76" s="59">
        <v>1049.92</v>
      </c>
      <c r="D76" s="57"/>
      <c r="E76" s="42"/>
      <c r="F76" s="55"/>
      <c r="G76" s="55"/>
      <c r="H76" s="55"/>
    </row>
    <row r="77" spans="1:8" x14ac:dyDescent="0.25">
      <c r="A77" s="67" t="s">
        <v>67</v>
      </c>
      <c r="B77" s="67"/>
      <c r="C77" s="59">
        <v>9736.0400000000009</v>
      </c>
      <c r="D77" s="68"/>
      <c r="E77" s="67"/>
      <c r="F77" s="55"/>
      <c r="G77" s="55"/>
      <c r="H77" s="55"/>
    </row>
    <row r="78" spans="1:8" x14ac:dyDescent="0.25">
      <c r="A78" s="82" t="s">
        <v>37</v>
      </c>
      <c r="B78" s="82" t="s">
        <v>37</v>
      </c>
      <c r="C78" s="65">
        <f>SUM(C70:C77)</f>
        <v>152587.75000000003</v>
      </c>
      <c r="D78" s="57"/>
      <c r="E78" s="59"/>
      <c r="F78" s="55"/>
      <c r="G78" s="61"/>
      <c r="H78" s="55"/>
    </row>
    <row r="79" spans="1:8" x14ac:dyDescent="0.25">
      <c r="A79" s="82"/>
      <c r="B79" s="82"/>
      <c r="C79" s="57"/>
      <c r="D79" s="57"/>
      <c r="E79" s="42"/>
      <c r="F79" s="55"/>
      <c r="G79" s="55"/>
      <c r="H79" s="55"/>
    </row>
    <row r="80" spans="1:8" x14ac:dyDescent="0.25">
      <c r="A80" s="82"/>
      <c r="B80" s="82"/>
      <c r="C80" s="57"/>
      <c r="D80" s="57"/>
      <c r="E80" s="59"/>
      <c r="F80" s="55"/>
      <c r="G80" s="58"/>
      <c r="H80" s="55"/>
    </row>
    <row r="81" spans="1:8" x14ac:dyDescent="0.25">
      <c r="A81" s="82"/>
      <c r="B81" s="82"/>
      <c r="C81" s="42"/>
      <c r="D81" s="42"/>
      <c r="E81" s="59"/>
      <c r="F81" s="55"/>
      <c r="G81" s="61"/>
      <c r="H81" s="55"/>
    </row>
    <row r="82" spans="1:8" x14ac:dyDescent="0.25">
      <c r="A82" s="82"/>
      <c r="B82" s="82"/>
      <c r="C82" s="42"/>
      <c r="D82" s="42"/>
      <c r="E82" s="42"/>
      <c r="F82" s="55"/>
      <c r="G82" s="55"/>
      <c r="H82" s="55"/>
    </row>
    <row r="83" spans="1:8" x14ac:dyDescent="0.25">
      <c r="A83" s="82"/>
      <c r="B83" s="82"/>
      <c r="C83" s="57"/>
      <c r="D83" s="42"/>
      <c r="E83" s="59"/>
      <c r="F83" s="55"/>
      <c r="G83" s="61"/>
      <c r="H83" s="55"/>
    </row>
    <row r="84" spans="1:8" x14ac:dyDescent="0.25">
      <c r="A84" s="57"/>
      <c r="B84" s="57"/>
      <c r="C84" s="57"/>
      <c r="D84" s="42"/>
      <c r="E84" s="42"/>
      <c r="F84" s="55"/>
      <c r="G84" s="55"/>
      <c r="H84" s="55"/>
    </row>
    <row r="85" spans="1:8" x14ac:dyDescent="0.25">
      <c r="A85" s="57"/>
      <c r="B85" s="57"/>
      <c r="C85" s="57"/>
      <c r="D85" s="42"/>
      <c r="E85" s="42"/>
      <c r="F85" s="55"/>
      <c r="G85" s="55"/>
      <c r="H85" s="55"/>
    </row>
    <row r="86" spans="1:8" x14ac:dyDescent="0.25">
      <c r="A86" s="57"/>
      <c r="B86" s="57"/>
      <c r="C86" s="57"/>
      <c r="D86" s="42"/>
      <c r="E86" s="42"/>
      <c r="F86" s="55"/>
      <c r="G86" s="55"/>
      <c r="H86" s="55"/>
    </row>
    <row r="87" spans="1:8" x14ac:dyDescent="0.25">
      <c r="A87" s="57"/>
      <c r="B87" s="57"/>
      <c r="C87" s="57"/>
      <c r="D87" s="42"/>
      <c r="E87" s="59"/>
      <c r="F87" s="55"/>
      <c r="G87" s="61"/>
      <c r="H87" s="55"/>
    </row>
    <row r="88" spans="1:8" x14ac:dyDescent="0.25">
      <c r="A88" s="57"/>
      <c r="B88" s="57"/>
      <c r="C88" s="57"/>
      <c r="D88" s="57"/>
      <c r="E88" s="57"/>
      <c r="F88" s="58"/>
      <c r="G88" s="58"/>
      <c r="H88" s="55"/>
    </row>
    <row r="89" spans="1:8" x14ac:dyDescent="0.25">
      <c r="A89" s="57"/>
      <c r="B89" s="57"/>
      <c r="C89" s="57"/>
      <c r="D89" s="57"/>
      <c r="E89" s="57"/>
      <c r="F89" s="58"/>
      <c r="G89" s="58"/>
      <c r="H89" s="55"/>
    </row>
    <row r="90" spans="1:8" x14ac:dyDescent="0.25">
      <c r="A90" s="42"/>
      <c r="B90" s="42"/>
      <c r="C90" s="42"/>
      <c r="D90" s="42"/>
      <c r="E90" s="42"/>
      <c r="F90" s="55"/>
      <c r="G90" s="55"/>
      <c r="H90" s="55"/>
    </row>
    <row r="91" spans="1:8" x14ac:dyDescent="0.25">
      <c r="A91" s="42"/>
      <c r="B91" s="42"/>
      <c r="C91" s="42"/>
      <c r="D91" s="42"/>
      <c r="E91" s="42"/>
      <c r="F91" s="55"/>
      <c r="G91" s="55"/>
      <c r="H91" s="55"/>
    </row>
    <row r="92" spans="1:8" x14ac:dyDescent="0.25">
      <c r="A92" s="42"/>
      <c r="B92" s="42"/>
      <c r="C92" s="42"/>
      <c r="D92" s="42"/>
      <c r="E92" s="42"/>
      <c r="F92" s="55"/>
      <c r="G92" s="55"/>
      <c r="H92" s="55"/>
    </row>
    <row r="93" spans="1:8" x14ac:dyDescent="0.25">
      <c r="A93" s="57"/>
      <c r="B93" s="42"/>
      <c r="C93" s="42"/>
      <c r="D93" s="42"/>
      <c r="E93" s="42"/>
      <c r="F93" s="55"/>
      <c r="G93" s="61"/>
      <c r="H93" s="55"/>
    </row>
    <row r="94" spans="1:8" x14ac:dyDescent="0.25">
      <c r="A94" s="42"/>
      <c r="B94" s="42"/>
      <c r="C94" s="42"/>
      <c r="D94" s="42"/>
      <c r="E94" s="42"/>
      <c r="F94" s="55"/>
      <c r="G94" s="55"/>
      <c r="H94" s="55"/>
    </row>
    <row r="95" spans="1:8" x14ac:dyDescent="0.25">
      <c r="A95" s="55"/>
      <c r="B95" s="55"/>
      <c r="C95" s="55"/>
      <c r="D95" s="55"/>
      <c r="E95" s="55"/>
      <c r="F95" s="55"/>
      <c r="G95" s="55"/>
      <c r="H95" s="55"/>
    </row>
    <row r="96" spans="1:8" x14ac:dyDescent="0.25">
      <c r="A96" s="4"/>
      <c r="B96" s="4"/>
      <c r="D96" s="4"/>
    </row>
    <row r="97" spans="1:4" x14ac:dyDescent="0.25">
      <c r="A97" s="4"/>
      <c r="B97" s="4"/>
      <c r="D97" s="4"/>
    </row>
  </sheetData>
  <mergeCells count="46">
    <mergeCell ref="A76:B76"/>
    <mergeCell ref="A83:B83"/>
    <mergeCell ref="A78:B78"/>
    <mergeCell ref="A79:B79"/>
    <mergeCell ref="A80:B80"/>
    <mergeCell ref="A81:B81"/>
    <mergeCell ref="A82:B82"/>
    <mergeCell ref="A71:B71"/>
    <mergeCell ref="A72:B72"/>
    <mergeCell ref="A74:B74"/>
    <mergeCell ref="A75:B75"/>
    <mergeCell ref="B56:D56"/>
    <mergeCell ref="B57:D57"/>
    <mergeCell ref="B58:D58"/>
    <mergeCell ref="B59:D59"/>
    <mergeCell ref="A70:B70"/>
    <mergeCell ref="B36:D36"/>
    <mergeCell ref="F29:G29"/>
    <mergeCell ref="B45:D45"/>
    <mergeCell ref="B46:D46"/>
    <mergeCell ref="B47:D47"/>
    <mergeCell ref="B41:D41"/>
    <mergeCell ref="B42:D42"/>
    <mergeCell ref="B43:D43"/>
    <mergeCell ref="B44:D44"/>
    <mergeCell ref="A7:G7"/>
    <mergeCell ref="B32:D32"/>
    <mergeCell ref="B33:D33"/>
    <mergeCell ref="B34:D34"/>
    <mergeCell ref="B35:D35"/>
    <mergeCell ref="B63:D63"/>
    <mergeCell ref="B37:D37"/>
    <mergeCell ref="B38:D38"/>
    <mergeCell ref="B39:D39"/>
    <mergeCell ref="B40:D40"/>
    <mergeCell ref="B48:D48"/>
    <mergeCell ref="B49:D49"/>
    <mergeCell ref="B50:D50"/>
    <mergeCell ref="B51:D51"/>
    <mergeCell ref="B52:D52"/>
    <mergeCell ref="B53:D53"/>
    <mergeCell ref="B54:D54"/>
    <mergeCell ref="B60:D60"/>
    <mergeCell ref="B61:D61"/>
    <mergeCell ref="B62:D62"/>
    <mergeCell ref="B55:D5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2015-03-17T13:42:28Z</cp:lastPrinted>
  <dcterms:created xsi:type="dcterms:W3CDTF">2013-08-23T04:43:20Z</dcterms:created>
  <dcterms:modified xsi:type="dcterms:W3CDTF">2016-04-07T05:51:16Z</dcterms:modified>
</cp:coreProperties>
</file>