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33" i="1" l="1"/>
  <c r="E35" i="1"/>
  <c r="E36" i="1"/>
  <c r="E37" i="1"/>
  <c r="F37" i="1"/>
  <c r="E41" i="1"/>
  <c r="F41" i="1"/>
  <c r="E42" i="1"/>
  <c r="F42" i="1"/>
  <c r="E43" i="1"/>
  <c r="F43" i="1"/>
  <c r="E45" i="1"/>
  <c r="F45" i="1"/>
  <c r="E46" i="1"/>
  <c r="F46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E89" i="1"/>
  <c r="F89" i="1"/>
  <c r="A79" i="1"/>
  <c r="B79" i="1"/>
  <c r="B80" i="1"/>
  <c r="A81" i="1"/>
  <c r="B81" i="1"/>
  <c r="B82" i="1"/>
  <c r="B83" i="1"/>
  <c r="B84" i="1"/>
  <c r="A85" i="1"/>
  <c r="B85" i="1"/>
  <c r="B86" i="1"/>
  <c r="A87" i="1"/>
  <c r="B87" i="1"/>
  <c r="B88" i="1"/>
  <c r="B89" i="1"/>
  <c r="B70" i="1"/>
  <c r="A72" i="1"/>
  <c r="B72" i="1"/>
  <c r="A73" i="1"/>
  <c r="B73" i="1"/>
  <c r="B74" i="1"/>
  <c r="B75" i="1"/>
  <c r="B76" i="1"/>
  <c r="B77" i="1"/>
  <c r="B78" i="1"/>
  <c r="A33" i="1"/>
  <c r="B33" i="1"/>
  <c r="A34" i="1"/>
  <c r="A35" i="1"/>
  <c r="B35" i="1"/>
  <c r="A36" i="1"/>
  <c r="B36" i="1"/>
  <c r="B37" i="1"/>
  <c r="B40" i="1"/>
  <c r="B41" i="1"/>
  <c r="B42" i="1"/>
  <c r="B43" i="1"/>
  <c r="B44" i="1"/>
  <c r="B45" i="1"/>
  <c r="B46" i="1"/>
  <c r="A48" i="1"/>
  <c r="B48" i="1"/>
  <c r="A49" i="1"/>
  <c r="B49" i="1"/>
  <c r="B50" i="1"/>
  <c r="B51" i="1"/>
  <c r="B52" i="1"/>
  <c r="B53" i="1"/>
  <c r="A54" i="1"/>
  <c r="B54" i="1"/>
  <c r="A55" i="1"/>
  <c r="B55" i="1"/>
  <c r="B56" i="1"/>
  <c r="B57" i="1"/>
  <c r="B58" i="1"/>
  <c r="B59" i="1"/>
  <c r="B60" i="1"/>
  <c r="B61" i="1"/>
  <c r="B62" i="1"/>
  <c r="A63" i="1"/>
  <c r="B63" i="1"/>
  <c r="B64" i="1"/>
  <c r="B65" i="1"/>
  <c r="B66" i="1"/>
  <c r="B67" i="1"/>
  <c r="B68" i="1"/>
  <c r="B69" i="1"/>
  <c r="F90" i="1" l="1"/>
  <c r="C106" i="1"/>
  <c r="G19" i="1" l="1"/>
  <c r="G20" i="1"/>
</calcChain>
</file>

<file path=xl/sharedStrings.xml><?xml version="1.0" encoding="utf-8"?>
<sst xmlns="http://schemas.openxmlformats.org/spreadsheetml/2006/main" count="85" uniqueCount="77">
  <si>
    <t>"Утверждаю"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</si>
  <si>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</si>
  <si>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</si>
  <si>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</si>
  <si>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</si>
  <si>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</si>
  <si>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</si>
  <si>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</si>
  <si>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</si>
  <si>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</si>
  <si>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</si>
  <si>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</si>
  <si>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</si>
  <si>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</si>
  <si>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</si>
  <si>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</si>
  <si>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</si>
  <si>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</si>
  <si>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</si>
  <si>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</si>
  <si>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</si>
  <si>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</si>
  <si>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</si>
  <si>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</si>
  <si>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</si>
  <si>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</si>
  <si>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</si>
  <si>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</si>
  <si>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</si>
  <si>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</si>
  <si>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</si>
  <si>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</si>
  <si>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</si>
  <si>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</si>
  <si>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</si>
  <si>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</si>
  <si>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Итого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</si>
  <si>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</si>
  <si>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</si>
  <si>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</si>
  <si>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</si>
  <si>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</si>
  <si>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</si>
  <si>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</si>
  <si>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многоквартирного дома №43 по ул. Ленинградское шоссе</t>
  </si>
  <si>
    <t>1. Количество квартир - 18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</si>
  <si>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</si>
  <si>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</si>
  <si>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</si>
  <si>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</si>
  <si>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</si>
  <si>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</si>
  <si>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ООО "Служба заказчика+" переданы документы в суд для взыскания задолженности</t>
  </si>
  <si>
    <t>по квартплате.</t>
  </si>
  <si>
    <t>З/пл основ.раб.</t>
  </si>
  <si>
    <t>Страх.взнос</t>
  </si>
  <si>
    <t>Диспетч.обсл.</t>
  </si>
  <si>
    <t>материалы</t>
  </si>
  <si>
    <t>ГСМ, транспорт</t>
  </si>
  <si>
    <t>общехоз.расходы</t>
  </si>
  <si>
    <t>хоз.инвент.,инструм.</t>
  </si>
  <si>
    <t>Итого затрат</t>
  </si>
  <si>
    <t>аварийное обслуживание</t>
  </si>
  <si>
    <t xml:space="preserve"> "15" марта 2017г</t>
  </si>
  <si>
    <t>с 01.01.2016г по 31.12.16г.</t>
  </si>
  <si>
    <t>1.12.2010-31.12.2016</t>
  </si>
  <si>
    <t>Задолженность в % к начислениям составила -16</t>
  </si>
  <si>
    <t>в том числе задолженность более 3-х месяцев на 1.01.17г - 33,3т.руб (3 квартиры)</t>
  </si>
  <si>
    <t>2. Общая площадь дома -1024,2кв.м.</t>
  </si>
  <si>
    <t xml:space="preserve">апрель </t>
  </si>
  <si>
    <t>Плановый весенний осмотр состава общего</t>
  </si>
  <si>
    <t>имущества МКД</t>
  </si>
  <si>
    <t xml:space="preserve">июнь </t>
  </si>
  <si>
    <t>скашивание травы на придомовой территории</t>
  </si>
  <si>
    <t>Технический директор ООО "Служба заказчика+"</t>
  </si>
  <si>
    <t>песок</t>
  </si>
  <si>
    <t>0,2м2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</si>
</sst>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2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>
      <alignment horizontal="right"/>
    </xf>
    <xf numFmtId="1" fontId="2" fillId="0" borderId="0" xfId="0" applyNumberFormat="1" applyFont="1"/>
    <xf numFmtId="1" fontId="6" fillId="0" borderId="0" xfId="0" applyNumberFormat="1" applyFont="1" applyBorder="1"/>
    <xf numFmtId="1" fontId="7" fillId="0" borderId="0" xfId="0" applyNumberFormat="1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0" xfId="0" applyFont="1" applyBorder="1"/>
    <xf numFmtId="0" fontId="7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8" xfId="0" applyFont="1" applyBorder="1"/>
    <xf numFmtId="0" fontId="6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%20&#1054;&#1054;&#1054;%20&#1057;&#1047;+%20&#1086;&#1073;&#1097;&#1080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Медн."/>
      <sheetName val="Пролет.Пугачева"/>
      <sheetName val="Калин.ш Мира"/>
      <sheetName val="Энгельса"/>
      <sheetName val="Л"/>
    </sheetNames>
    <sheetDataSet>
      <sheetData sheetId="0"/>
      <sheetData sheetId="1"/>
      <sheetData sheetId="2"/>
      <sheetData sheetId="3"/>
      <sheetData sheetId="4"/>
      <sheetData sheetId="5">
        <row r="114">
          <cell r="A114" t="str">
            <v>Январь</v>
          </cell>
          <cell r="B114" t="str">
            <v>Посыпка придомовой территории ПСС</v>
          </cell>
          <cell r="C114" t="str">
            <v>0,5 м3</v>
          </cell>
        </row>
        <row r="115">
          <cell r="A115" t="str">
            <v>2016 г.</v>
          </cell>
        </row>
        <row r="116">
          <cell r="A116" t="str">
            <v>март</v>
          </cell>
          <cell r="B116" t="str">
            <v>Ремонт лавочек</v>
          </cell>
          <cell r="C116" t="str">
            <v>1 ч/ч</v>
          </cell>
        </row>
        <row r="117">
          <cell r="A117">
            <v>2016</v>
          </cell>
          <cell r="B117" t="str">
            <v>Ремонт песочниц</v>
          </cell>
          <cell r="C117" t="str">
            <v>1 ч/ч</v>
          </cell>
        </row>
        <row r="118">
          <cell r="B118" t="str">
            <v>Метла березовая для дворника</v>
          </cell>
          <cell r="C118" t="str">
            <v>10 шт</v>
          </cell>
          <cell r="D118">
            <v>450</v>
          </cell>
        </row>
        <row r="119">
          <cell r="B119" t="str">
            <v>Замена участка трубы отопления в подъезде.</v>
          </cell>
        </row>
        <row r="120">
          <cell r="B120" t="str">
            <v>Труба пп 25</v>
          </cell>
          <cell r="C120" t="str">
            <v>2 м</v>
          </cell>
          <cell r="D120">
            <v>197.2</v>
          </cell>
        </row>
        <row r="121">
          <cell r="B121" t="str">
            <v>Американка 25</v>
          </cell>
          <cell r="C121" t="str">
            <v>2 шт</v>
          </cell>
          <cell r="D121">
            <v>332</v>
          </cell>
        </row>
        <row r="122">
          <cell r="B122" t="str">
            <v>Лён с/т</v>
          </cell>
          <cell r="C122" t="str">
            <v>0,1 шт</v>
          </cell>
          <cell r="D122">
            <v>24</v>
          </cell>
        </row>
        <row r="123">
          <cell r="B123" t="str">
            <v>Герметик</v>
          </cell>
        </row>
        <row r="124">
          <cell r="B124" t="str">
            <v>Муфта пп 25</v>
          </cell>
          <cell r="C124" t="str">
            <v>2 шт</v>
          </cell>
          <cell r="D124">
            <v>14</v>
          </cell>
        </row>
        <row r="125">
          <cell r="B125" t="str">
            <v>Замена лампочек эл.</v>
          </cell>
          <cell r="C125" t="str">
            <v>2 шт</v>
          </cell>
          <cell r="D125">
            <v>42</v>
          </cell>
        </row>
        <row r="126">
          <cell r="A126" t="str">
            <v>май</v>
          </cell>
          <cell r="B126" t="str">
            <v>Замена канал. Трубы (парикмахерская) Труба с/т 110 (2м)</v>
          </cell>
          <cell r="C126" t="str">
            <v>1 шт</v>
          </cell>
          <cell r="D126">
            <v>216</v>
          </cell>
        </row>
        <row r="127">
          <cell r="A127">
            <v>2016</v>
          </cell>
          <cell r="B127" t="str">
            <v>Переходник</v>
          </cell>
          <cell r="C127" t="str">
            <v>1 шт</v>
          </cell>
          <cell r="D127">
            <v>123</v>
          </cell>
        </row>
        <row r="128">
          <cell r="B128" t="str">
            <v>Муфта п/э 110</v>
          </cell>
          <cell r="C128" t="str">
            <v>1 шт</v>
          </cell>
          <cell r="D128">
            <v>69.2</v>
          </cell>
        </row>
        <row r="129">
          <cell r="B129" t="str">
            <v>Манжет</v>
          </cell>
          <cell r="C129" t="str">
            <v>1 шт</v>
          </cell>
          <cell r="D129">
            <v>33</v>
          </cell>
        </row>
        <row r="130">
          <cell r="B130" t="str">
            <v>Кольцо уплотнительное</v>
          </cell>
          <cell r="C130" t="str">
            <v>3 шт</v>
          </cell>
          <cell r="D130">
            <v>42</v>
          </cell>
        </row>
        <row r="131">
          <cell r="B131" t="str">
            <v xml:space="preserve">Заглушка </v>
          </cell>
          <cell r="C131" t="str">
            <v>1 шт</v>
          </cell>
          <cell r="D131">
            <v>13</v>
          </cell>
        </row>
        <row r="132">
          <cell r="A132" t="str">
            <v xml:space="preserve">июнь </v>
          </cell>
          <cell r="B132" t="str">
            <v>Ремонт ЦСО</v>
          </cell>
          <cell r="C132" t="str">
            <v>6 ч/ч</v>
          </cell>
        </row>
        <row r="133">
          <cell r="A133">
            <v>2016</v>
          </cell>
          <cell r="B133" t="str">
            <v xml:space="preserve">Болт </v>
          </cell>
          <cell r="C133" t="str">
            <v>8 шт</v>
          </cell>
          <cell r="D133">
            <v>80</v>
          </cell>
        </row>
        <row r="134">
          <cell r="B134" t="str">
            <v>Гайка</v>
          </cell>
          <cell r="C134" t="str">
            <v>8 шт</v>
          </cell>
          <cell r="D134">
            <v>16</v>
          </cell>
        </row>
        <row r="135">
          <cell r="B135" t="str">
            <v xml:space="preserve">Шайба </v>
          </cell>
          <cell r="C135" t="str">
            <v>8 шт</v>
          </cell>
          <cell r="D135">
            <v>16</v>
          </cell>
        </row>
        <row r="136">
          <cell r="B136" t="str">
            <v>Электроды</v>
          </cell>
          <cell r="C136" t="str">
            <v>5 кг</v>
          </cell>
          <cell r="D136">
            <v>760</v>
          </cell>
        </row>
        <row r="137">
          <cell r="B137" t="str">
            <v>Труба 57</v>
          </cell>
          <cell r="C137" t="str">
            <v>3,03 м</v>
          </cell>
          <cell r="D137">
            <v>815.1</v>
          </cell>
        </row>
        <row r="138">
          <cell r="B138" t="str">
            <v>Переходник 57/76</v>
          </cell>
          <cell r="C138" t="str">
            <v>2 шт</v>
          </cell>
          <cell r="D138">
            <v>157.30000000000001</v>
          </cell>
        </row>
        <row r="139">
          <cell r="B139" t="str">
            <v>Фланец</v>
          </cell>
          <cell r="C139" t="str">
            <v>2 шт</v>
          </cell>
          <cell r="D139">
            <v>554</v>
          </cell>
        </row>
        <row r="140">
          <cell r="B140" t="str">
            <v>Кран шаровый 15</v>
          </cell>
          <cell r="C140" t="str">
            <v>2 шт</v>
          </cell>
          <cell r="D140">
            <v>328</v>
          </cell>
        </row>
        <row r="141">
          <cell r="A141" t="str">
            <v>сентябрь</v>
          </cell>
          <cell r="B141" t="str">
            <v>Набивка сальника задвижка д.80</v>
          </cell>
          <cell r="C141" t="str">
            <v>1 шт</v>
          </cell>
        </row>
        <row r="142">
          <cell r="B142" t="str">
            <v>Замена трубы РР 25 на чердаке (отопление)</v>
          </cell>
          <cell r="C142" t="str">
            <v>4 м</v>
          </cell>
          <cell r="D142">
            <v>368</v>
          </cell>
        </row>
        <row r="143">
          <cell r="B143" t="str">
            <v>Американка 25</v>
          </cell>
          <cell r="C143" t="str">
            <v>2 шт</v>
          </cell>
          <cell r="D143">
            <v>319.3</v>
          </cell>
        </row>
        <row r="144">
          <cell r="B144" t="str">
            <v>Угол РР 25</v>
          </cell>
          <cell r="C144" t="str">
            <v>2 шт</v>
          </cell>
          <cell r="D144">
            <v>16</v>
          </cell>
        </row>
        <row r="145">
          <cell r="B145" t="str">
            <v>муфта соед.</v>
          </cell>
          <cell r="C145" t="str">
            <v>4 шт</v>
          </cell>
          <cell r="D145">
            <v>312</v>
          </cell>
        </row>
        <row r="146">
          <cell r="B146" t="str">
            <v>Замена патрона эл.  во 2 подъезде</v>
          </cell>
          <cell r="C146" t="str">
            <v>1 шт</v>
          </cell>
          <cell r="D146">
            <v>12</v>
          </cell>
        </row>
        <row r="147">
          <cell r="B147" t="str">
            <v>Лампочка эл.</v>
          </cell>
          <cell r="C147" t="str">
            <v>1 шт</v>
          </cell>
          <cell r="D147">
            <v>21</v>
          </cell>
        </row>
        <row r="148">
          <cell r="B148" t="str">
            <v>Ремонт отмостки.  Цемент</v>
          </cell>
          <cell r="C148" t="str">
            <v>50 кг</v>
          </cell>
          <cell r="D148">
            <v>295</v>
          </cell>
        </row>
        <row r="149">
          <cell r="A149" t="str">
            <v>октябрь</v>
          </cell>
          <cell r="B149" t="str">
            <v>Замена трубы рр25</v>
          </cell>
          <cell r="C149" t="str">
            <v>0,9 м</v>
          </cell>
          <cell r="D149">
            <v>83</v>
          </cell>
        </row>
        <row r="150">
          <cell r="A150">
            <v>2016</v>
          </cell>
          <cell r="B150" t="str">
            <v>Замена американок</v>
          </cell>
          <cell r="C150" t="str">
            <v>4 шт</v>
          </cell>
          <cell r="D150">
            <v>381</v>
          </cell>
        </row>
        <row r="151">
          <cell r="B151" t="str">
            <v>муфта</v>
          </cell>
          <cell r="C151" t="str">
            <v>3 шт</v>
          </cell>
          <cell r="D151">
            <v>16.5</v>
          </cell>
        </row>
        <row r="152">
          <cell r="B152" t="str">
            <v>Угол РР 25</v>
          </cell>
          <cell r="C152" t="str">
            <v>2 шт</v>
          </cell>
          <cell r="D152">
            <v>8</v>
          </cell>
        </row>
        <row r="153">
          <cell r="B153" t="str">
            <v>Замена лампочек эл.</v>
          </cell>
          <cell r="C153" t="str">
            <v>2 шт</v>
          </cell>
          <cell r="D153">
            <v>42</v>
          </cell>
        </row>
        <row r="154">
          <cell r="B154" t="str">
            <v>Замена автомата 25 А в подвале</v>
          </cell>
          <cell r="C154" t="str">
            <v>1 шт</v>
          </cell>
          <cell r="D154">
            <v>220</v>
          </cell>
        </row>
        <row r="155">
          <cell r="B155" t="str">
            <v>Динрейка</v>
          </cell>
          <cell r="C155" t="str">
            <v>1 шт</v>
          </cell>
          <cell r="D155">
            <v>22</v>
          </cell>
        </row>
        <row r="156">
          <cell r="A156" t="str">
            <v>ноябрь</v>
          </cell>
          <cell r="B156" t="str">
            <v>Замена трубы п/э 50 в кв.3</v>
          </cell>
          <cell r="C156" t="str">
            <v>2 м</v>
          </cell>
          <cell r="D156">
            <v>141</v>
          </cell>
        </row>
        <row r="157">
          <cell r="B157" t="str">
            <v>Замена муфты п/э 50 в подвале</v>
          </cell>
          <cell r="C157" t="str">
            <v>1 шт</v>
          </cell>
          <cell r="D157">
            <v>20</v>
          </cell>
        </row>
        <row r="158">
          <cell r="A158" t="str">
            <v>ноябрь</v>
          </cell>
          <cell r="B158" t="str">
            <v>Посыпка придомовой территории ПСС</v>
          </cell>
          <cell r="C158" t="str">
            <v>0,5 м3</v>
          </cell>
          <cell r="D158">
            <v>175</v>
          </cell>
        </row>
        <row r="159">
          <cell r="B159" t="str">
            <v>Ремонт подвальных ниш.  Смесь сухая универсальная.</v>
          </cell>
          <cell r="C159" t="str">
            <v>100 кг</v>
          </cell>
          <cell r="D159">
            <v>312</v>
          </cell>
        </row>
        <row r="160">
          <cell r="B160" t="str">
            <v>Работа а/вышки по устранению сосулек и наледи</v>
          </cell>
        </row>
        <row r="161">
          <cell r="B161" t="str">
            <v xml:space="preserve">Бензин АИ.- 80 </v>
          </cell>
          <cell r="C161" t="str">
            <v>20 л</v>
          </cell>
          <cell r="D161">
            <v>676</v>
          </cell>
        </row>
        <row r="162">
          <cell r="A162" t="str">
            <v>декабрь</v>
          </cell>
          <cell r="B162" t="str">
            <v>Замена трубы п/э 110 на чердаке</v>
          </cell>
          <cell r="C162" t="str">
            <v>1 шт</v>
          </cell>
          <cell r="D162">
            <v>191</v>
          </cell>
        </row>
        <row r="163">
          <cell r="B163" t="str">
            <v>манжет</v>
          </cell>
          <cell r="C163" t="str">
            <v>1 шт</v>
          </cell>
          <cell r="D163">
            <v>36</v>
          </cell>
        </row>
        <row r="164">
          <cell r="A164" t="str">
            <v>декабрь</v>
          </cell>
          <cell r="B164" t="str">
            <v>Посыпка придомовой территории ПСС</v>
          </cell>
          <cell r="C164" t="str">
            <v>0,5 м3</v>
          </cell>
        </row>
        <row r="165">
          <cell r="B165" t="str">
            <v>Работа а/вышки по устранению сосулек и наледи</v>
          </cell>
        </row>
        <row r="166">
          <cell r="B166" t="str">
            <v xml:space="preserve">Бензин АИ.- 80 </v>
          </cell>
          <cell r="C166" t="str">
            <v>160л</v>
          </cell>
          <cell r="D166">
            <v>5440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A88" workbookViewId="0">
      <selection activeCell="C106" sqref="C106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4.28515625" customWidth="1"/>
    <col min="5" max="5" width="8" customWidth="1"/>
  </cols>
  <sheetData>
    <row r="1" spans="1:10" x14ac:dyDescent="0.25">
      <c r="D1" s="23"/>
      <c r="E1" s="23" t="s">
        <v>0</v>
      </c>
      <c r="F1" s="24"/>
      <c r="G1" s="21"/>
      <c r="H1" s="3"/>
      <c r="I1" s="3"/>
      <c r="J1" s="21"/>
    </row>
    <row r="2" spans="1:10" x14ac:dyDescent="0.25">
      <c r="D2" s="78" t="s">
        <v>74</v>
      </c>
      <c r="E2" s="78"/>
      <c r="F2" s="78"/>
      <c r="G2" s="78"/>
      <c r="H2" s="78"/>
      <c r="I2" s="3"/>
      <c r="J2" s="3"/>
    </row>
    <row r="3" spans="1:10" x14ac:dyDescent="0.25">
      <c r="D3" t="s">
        <v>33</v>
      </c>
      <c r="E3" s="3"/>
      <c r="F3" s="3" t="s">
        <v>1</v>
      </c>
      <c r="G3" s="3"/>
      <c r="H3" s="3"/>
      <c r="I3" s="3"/>
      <c r="J3" s="21"/>
    </row>
    <row r="4" spans="1:10" x14ac:dyDescent="0.25">
      <c r="E4" s="3"/>
      <c r="F4" s="3" t="s">
        <v>63</v>
      </c>
      <c r="G4" s="3"/>
      <c r="H4" s="3"/>
      <c r="I4" s="3"/>
      <c r="J4" s="21"/>
    </row>
    <row r="5" spans="1:10" x14ac:dyDescent="0.25">
      <c r="A5" s="2"/>
      <c r="B5" s="3"/>
      <c r="C5" s="31"/>
      <c r="D5" s="32" t="s">
        <v>2</v>
      </c>
      <c r="E5" s="32"/>
      <c r="F5" s="3"/>
      <c r="G5" s="3"/>
    </row>
    <row r="6" spans="1:10" x14ac:dyDescent="0.25">
      <c r="A6" s="22"/>
      <c r="B6" s="65" t="s">
        <v>34</v>
      </c>
      <c r="C6" s="31"/>
      <c r="D6" s="65"/>
      <c r="E6" s="32"/>
      <c r="F6" s="32"/>
      <c r="G6" s="32"/>
      <c r="H6" s="1"/>
      <c r="I6" s="1"/>
      <c r="J6" s="1"/>
    </row>
    <row r="7" spans="1:10" x14ac:dyDescent="0.25">
      <c r="A7" s="25"/>
      <c r="B7" s="32"/>
      <c r="C7" s="64" t="s">
        <v>44</v>
      </c>
      <c r="D7" s="32"/>
      <c r="E7" s="32"/>
      <c r="F7" s="3"/>
      <c r="G7" s="3"/>
      <c r="H7" s="1"/>
      <c r="I7" s="1"/>
      <c r="J7" s="1"/>
    </row>
    <row r="8" spans="1:10" x14ac:dyDescent="0.25">
      <c r="A8" s="2"/>
      <c r="B8" s="22"/>
      <c r="C8" s="16" t="s">
        <v>64</v>
      </c>
      <c r="D8" s="22"/>
      <c r="E8" s="22"/>
      <c r="F8" s="2"/>
      <c r="G8" s="2"/>
    </row>
    <row r="9" spans="1:10" x14ac:dyDescent="0.25">
      <c r="A9" s="25" t="s">
        <v>3</v>
      </c>
      <c r="B9" s="25"/>
      <c r="C9" s="26"/>
      <c r="D9" s="25"/>
      <c r="E9" s="2"/>
      <c r="F9" s="2"/>
      <c r="G9" s="2"/>
    </row>
    <row r="10" spans="1:10" x14ac:dyDescent="0.25">
      <c r="A10" s="2" t="s">
        <v>45</v>
      </c>
      <c r="D10" s="2" t="s">
        <v>35</v>
      </c>
      <c r="E10" s="2"/>
      <c r="F10" s="2"/>
      <c r="G10" s="2"/>
    </row>
    <row r="11" spans="1:10" x14ac:dyDescent="0.25">
      <c r="A11" s="2" t="s">
        <v>68</v>
      </c>
      <c r="B11" s="2"/>
      <c r="D11" s="2"/>
      <c r="E11" s="2"/>
      <c r="F11" s="2"/>
      <c r="G11" s="2"/>
    </row>
    <row r="12" spans="1:10" x14ac:dyDescent="0.25">
      <c r="A12" s="25" t="s">
        <v>4</v>
      </c>
      <c r="B12" s="25"/>
      <c r="C12" s="26"/>
      <c r="D12" s="25"/>
      <c r="E12" s="25"/>
      <c r="F12" s="25"/>
      <c r="G12" s="2"/>
    </row>
    <row r="13" spans="1:10" x14ac:dyDescent="0.25">
      <c r="A13" s="9"/>
      <c r="B13" s="9" t="s">
        <v>7</v>
      </c>
      <c r="C13" s="9" t="s">
        <v>9</v>
      </c>
      <c r="D13" s="9" t="s">
        <v>14</v>
      </c>
      <c r="E13" s="9" t="s">
        <v>15</v>
      </c>
      <c r="F13" s="9" t="s">
        <v>16</v>
      </c>
      <c r="G13" s="5" t="s">
        <v>18</v>
      </c>
      <c r="H13" s="4"/>
      <c r="I13" s="4"/>
    </row>
    <row r="14" spans="1:10" x14ac:dyDescent="0.25">
      <c r="A14" s="10"/>
      <c r="B14" s="10" t="s">
        <v>5</v>
      </c>
      <c r="C14" s="10" t="s">
        <v>10</v>
      </c>
      <c r="D14" s="10" t="s">
        <v>13</v>
      </c>
      <c r="E14" s="10"/>
      <c r="F14" s="10" t="s">
        <v>17</v>
      </c>
      <c r="G14" s="6"/>
      <c r="H14" s="4"/>
      <c r="I14" s="4"/>
    </row>
    <row r="15" spans="1:10" x14ac:dyDescent="0.25">
      <c r="A15" s="10"/>
      <c r="B15" s="10" t="s">
        <v>6</v>
      </c>
      <c r="C15" s="10" t="s">
        <v>11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8</v>
      </c>
      <c r="C16" s="10" t="s">
        <v>12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19</v>
      </c>
      <c r="B19" s="33">
        <v>132.6</v>
      </c>
      <c r="C19" s="33"/>
      <c r="D19" s="33">
        <v>12.1</v>
      </c>
      <c r="E19" s="33"/>
      <c r="F19" s="15"/>
      <c r="G19" s="15">
        <f>SUM(B19:F19)</f>
        <v>144.69999999999999</v>
      </c>
    </row>
    <row r="20" spans="1:7" x14ac:dyDescent="0.25">
      <c r="A20" s="15" t="s">
        <v>20</v>
      </c>
      <c r="B20" s="33">
        <v>110</v>
      </c>
      <c r="C20" s="33"/>
      <c r="D20" s="33">
        <v>11.3</v>
      </c>
      <c r="E20" s="33"/>
      <c r="F20" s="14"/>
      <c r="G20" s="15">
        <f>SUM(B20:F20)</f>
        <v>121.3</v>
      </c>
    </row>
    <row r="21" spans="1:7" x14ac:dyDescent="0.25">
      <c r="A21" s="26" t="s">
        <v>66</v>
      </c>
      <c r="B21" s="27"/>
      <c r="C21" s="26"/>
      <c r="D21" s="62"/>
      <c r="E21" s="27"/>
    </row>
    <row r="22" spans="1:7" x14ac:dyDescent="0.25">
      <c r="A22" s="28" t="s">
        <v>67</v>
      </c>
      <c r="B22" s="27"/>
      <c r="C22" s="26"/>
      <c r="D22" s="27"/>
      <c r="E22" s="27"/>
    </row>
    <row r="23" spans="1:7" x14ac:dyDescent="0.25">
      <c r="A23" s="28" t="s">
        <v>52</v>
      </c>
      <c r="B23" s="27"/>
      <c r="C23" s="26"/>
      <c r="D23" s="27"/>
      <c r="E23" s="27"/>
    </row>
    <row r="24" spans="1:7" x14ac:dyDescent="0.25">
      <c r="A24" s="28" t="s">
        <v>53</v>
      </c>
      <c r="B24" s="27"/>
      <c r="C24" s="26"/>
      <c r="D24" s="27"/>
      <c r="E24" s="27"/>
    </row>
    <row r="25" spans="1:7" x14ac:dyDescent="0.25">
      <c r="A25" s="29" t="s">
        <v>21</v>
      </c>
      <c r="B25" s="29"/>
      <c r="C25" s="29"/>
      <c r="D25" s="30"/>
      <c r="E25" s="30"/>
      <c r="F25" s="30"/>
    </row>
    <row r="26" spans="1:7" x14ac:dyDescent="0.25">
      <c r="A26" s="37" t="s">
        <v>22</v>
      </c>
      <c r="B26" s="38"/>
      <c r="C26" s="39" t="s">
        <v>23</v>
      </c>
      <c r="D26" s="39" t="s">
        <v>37</v>
      </c>
      <c r="E26" s="40" t="s">
        <v>38</v>
      </c>
      <c r="F26" s="41" t="s">
        <v>39</v>
      </c>
      <c r="G26" s="38"/>
    </row>
    <row r="27" spans="1:7" x14ac:dyDescent="0.25">
      <c r="A27" s="42"/>
      <c r="B27" s="43"/>
      <c r="C27" s="44" t="s">
        <v>24</v>
      </c>
      <c r="D27" s="44" t="s">
        <v>40</v>
      </c>
      <c r="E27" s="45" t="s">
        <v>41</v>
      </c>
      <c r="F27" s="46"/>
      <c r="G27" s="47"/>
    </row>
    <row r="28" spans="1:7" x14ac:dyDescent="0.25">
      <c r="A28" s="42"/>
      <c r="B28" s="43"/>
      <c r="C28" s="44" t="s">
        <v>25</v>
      </c>
      <c r="D28" s="44" t="s">
        <v>42</v>
      </c>
      <c r="E28" s="45" t="s">
        <v>43</v>
      </c>
      <c r="F28" s="46"/>
      <c r="G28" s="47"/>
    </row>
    <row r="29" spans="1:7" x14ac:dyDescent="0.25">
      <c r="A29" s="48"/>
      <c r="B29" s="49"/>
      <c r="C29" s="50" t="s">
        <v>26</v>
      </c>
      <c r="D29" s="50"/>
      <c r="E29" s="51"/>
      <c r="F29" s="52"/>
      <c r="G29" s="53"/>
    </row>
    <row r="30" spans="1:7" x14ac:dyDescent="0.25">
      <c r="A30" s="73" t="s">
        <v>27</v>
      </c>
      <c r="B30" s="74"/>
      <c r="C30" s="50">
        <v>40.299999999999997</v>
      </c>
      <c r="D30" s="50"/>
      <c r="E30" s="51">
        <v>40.299999999999997</v>
      </c>
      <c r="F30" s="79" t="s">
        <v>65</v>
      </c>
      <c r="G30" s="80"/>
    </row>
    <row r="31" spans="1:7" x14ac:dyDescent="0.25">
      <c r="A31" s="26" t="s">
        <v>28</v>
      </c>
      <c r="B31" s="27"/>
      <c r="C31" s="26"/>
      <c r="D31" s="27"/>
      <c r="E31" s="27"/>
      <c r="F31" s="27"/>
      <c r="G31" s="27"/>
    </row>
    <row r="32" spans="1:7" x14ac:dyDescent="0.25">
      <c r="A32" s="15" t="s">
        <v>29</v>
      </c>
      <c r="B32" s="18" t="s">
        <v>30</v>
      </c>
      <c r="C32" s="19"/>
      <c r="D32" s="17"/>
      <c r="E32" s="15" t="s">
        <v>31</v>
      </c>
      <c r="F32" s="20" t="s">
        <v>32</v>
      </c>
    </row>
    <row r="33" spans="1:6" x14ac:dyDescent="0.25">
      <c r="A33" s="54" t="str">
        <f>[1]Лен.ш.!A114</f>
        <v>Январь</v>
      </c>
      <c r="B33" s="70" t="str">
        <f>[1]Лен.ш.!B114</f>
        <v>Посыпка придомовой территории ПСС</v>
      </c>
      <c r="C33" s="71"/>
      <c r="D33" s="72"/>
      <c r="E33" s="34" t="str">
        <f>[1]Лен.ш.!C114</f>
        <v>0,5 м3</v>
      </c>
      <c r="F33" s="35">
        <v>750</v>
      </c>
    </row>
    <row r="34" spans="1:6" x14ac:dyDescent="0.25">
      <c r="A34" s="54" t="str">
        <f>[1]Лен.ш.!A115</f>
        <v>2016 г.</v>
      </c>
      <c r="B34" s="70"/>
      <c r="C34" s="71"/>
      <c r="D34" s="72"/>
      <c r="E34" s="34"/>
      <c r="F34" s="35"/>
    </row>
    <row r="35" spans="1:6" x14ac:dyDescent="0.25">
      <c r="A35" s="54" t="str">
        <f>[1]Лен.ш.!A116</f>
        <v>март</v>
      </c>
      <c r="B35" s="70" t="str">
        <f>[1]Лен.ш.!B116</f>
        <v>Ремонт лавочек</v>
      </c>
      <c r="C35" s="71"/>
      <c r="D35" s="72"/>
      <c r="E35" s="34" t="str">
        <f>[1]Лен.ш.!C116</f>
        <v>1 ч/ч</v>
      </c>
      <c r="F35" s="35"/>
    </row>
    <row r="36" spans="1:6" x14ac:dyDescent="0.25">
      <c r="A36" s="54">
        <f>[1]Лен.ш.!A117</f>
        <v>2016</v>
      </c>
      <c r="B36" s="70" t="str">
        <f>[1]Лен.ш.!B117</f>
        <v>Ремонт песочниц</v>
      </c>
      <c r="C36" s="71"/>
      <c r="D36" s="72"/>
      <c r="E36" s="34" t="str">
        <f>[1]Лен.ш.!C117</f>
        <v>1 ч/ч</v>
      </c>
      <c r="F36" s="35"/>
    </row>
    <row r="37" spans="1:6" x14ac:dyDescent="0.25">
      <c r="A37" s="54"/>
      <c r="B37" s="70" t="str">
        <f>[1]Лен.ш.!B118</f>
        <v>Метла березовая для дворника</v>
      </c>
      <c r="C37" s="71"/>
      <c r="D37" s="72"/>
      <c r="E37" s="34" t="str">
        <f>[1]Лен.ш.!C118</f>
        <v>10 шт</v>
      </c>
      <c r="F37" s="35">
        <f>[1]Лен.ш.!D118</f>
        <v>450</v>
      </c>
    </row>
    <row r="38" spans="1:6" x14ac:dyDescent="0.25">
      <c r="A38" s="54" t="s">
        <v>69</v>
      </c>
      <c r="B38" s="70" t="s">
        <v>70</v>
      </c>
      <c r="C38" s="71"/>
      <c r="D38" s="72"/>
      <c r="E38" s="34"/>
      <c r="F38" s="35"/>
    </row>
    <row r="39" spans="1:6" x14ac:dyDescent="0.25">
      <c r="A39" s="54">
        <v>2016</v>
      </c>
      <c r="B39" s="70" t="s">
        <v>71</v>
      </c>
      <c r="C39" s="71"/>
      <c r="D39" s="72"/>
      <c r="E39" s="34"/>
      <c r="F39" s="35"/>
    </row>
    <row r="40" spans="1:6" x14ac:dyDescent="0.25">
      <c r="A40" s="54"/>
      <c r="B40" s="70" t="str">
        <f>[1]Лен.ш.!B119</f>
        <v>Замена участка трубы отопления в подъезде.</v>
      </c>
      <c r="C40" s="71"/>
      <c r="D40" s="72"/>
      <c r="E40" s="34"/>
      <c r="F40" s="35"/>
    </row>
    <row r="41" spans="1:6" x14ac:dyDescent="0.25">
      <c r="A41" s="54"/>
      <c r="B41" s="70" t="str">
        <f>[1]Лен.ш.!B120</f>
        <v>Труба пп 25</v>
      </c>
      <c r="C41" s="71"/>
      <c r="D41" s="72"/>
      <c r="E41" s="34" t="str">
        <f>[1]Лен.ш.!C120</f>
        <v>2 м</v>
      </c>
      <c r="F41" s="35">
        <f>[1]Лен.ш.!D120</f>
        <v>197.2</v>
      </c>
    </row>
    <row r="42" spans="1:6" x14ac:dyDescent="0.25">
      <c r="A42" s="54"/>
      <c r="B42" s="70" t="str">
        <f>[1]Лен.ш.!B121</f>
        <v>Американка 25</v>
      </c>
      <c r="C42" s="71"/>
      <c r="D42" s="72"/>
      <c r="E42" s="34" t="str">
        <f>[1]Лен.ш.!C121</f>
        <v>2 шт</v>
      </c>
      <c r="F42" s="35">
        <f>[1]Лен.ш.!D121</f>
        <v>332</v>
      </c>
    </row>
    <row r="43" spans="1:6" x14ac:dyDescent="0.25">
      <c r="A43" s="54"/>
      <c r="B43" s="70" t="str">
        <f>[1]Лен.ш.!B122</f>
        <v>Лён с/т</v>
      </c>
      <c r="C43" s="71"/>
      <c r="D43" s="72"/>
      <c r="E43" s="34" t="str">
        <f>[1]Лен.ш.!C122</f>
        <v>0,1 шт</v>
      </c>
      <c r="F43" s="35">
        <f>[1]Лен.ш.!D122</f>
        <v>24</v>
      </c>
    </row>
    <row r="44" spans="1:6" x14ac:dyDescent="0.25">
      <c r="A44" s="54"/>
      <c r="B44" s="70" t="str">
        <f>[1]Лен.ш.!B123</f>
        <v>Герметик</v>
      </c>
      <c r="C44" s="71"/>
      <c r="D44" s="72"/>
      <c r="E44" s="34"/>
      <c r="F44" s="35"/>
    </row>
    <row r="45" spans="1:6" x14ac:dyDescent="0.25">
      <c r="A45" s="54"/>
      <c r="B45" s="70" t="str">
        <f>[1]Лен.ш.!B124</f>
        <v>Муфта пп 25</v>
      </c>
      <c r="C45" s="71"/>
      <c r="D45" s="72"/>
      <c r="E45" s="34" t="str">
        <f>[1]Лен.ш.!C124</f>
        <v>2 шт</v>
      </c>
      <c r="F45" s="35">
        <f>[1]Лен.ш.!D124</f>
        <v>14</v>
      </c>
    </row>
    <row r="46" spans="1:6" x14ac:dyDescent="0.25">
      <c r="A46" s="54"/>
      <c r="B46" s="70" t="str">
        <f>[1]Лен.ш.!B125</f>
        <v>Замена лампочек эл.</v>
      </c>
      <c r="C46" s="71"/>
      <c r="D46" s="72"/>
      <c r="E46" s="34" t="str">
        <f>[1]Лен.ш.!C125</f>
        <v>2 шт</v>
      </c>
      <c r="F46" s="35">
        <f>[1]Лен.ш.!D125</f>
        <v>42</v>
      </c>
    </row>
    <row r="47" spans="1:6" x14ac:dyDescent="0.25">
      <c r="A47" s="54" t="s">
        <v>72</v>
      </c>
      <c r="B47" s="70" t="s">
        <v>73</v>
      </c>
      <c r="C47" s="71"/>
      <c r="D47" s="72"/>
      <c r="E47" s="34"/>
      <c r="F47" s="35">
        <v>862</v>
      </c>
    </row>
    <row r="48" spans="1:6" x14ac:dyDescent="0.25">
      <c r="A48" s="54" t="str">
        <f>[1]Лен.ш.!A126</f>
        <v>май</v>
      </c>
      <c r="B48" s="70" t="str">
        <f>[1]Лен.ш.!B126</f>
        <v>Замена канал. Трубы (парикмахерская) Труба с/т 110 (2м)</v>
      </c>
      <c r="C48" s="71"/>
      <c r="D48" s="72"/>
      <c r="E48" s="34" t="str">
        <f>[1]Лен.ш.!C126</f>
        <v>1 шт</v>
      </c>
      <c r="F48" s="35">
        <f>[1]Лен.ш.!D126</f>
        <v>216</v>
      </c>
    </row>
    <row r="49" spans="1:6" x14ac:dyDescent="0.25">
      <c r="A49" s="54">
        <f>[1]Лен.ш.!A127</f>
        <v>2016</v>
      </c>
      <c r="B49" s="70" t="str">
        <f>[1]Лен.ш.!B127</f>
        <v>Переходник</v>
      </c>
      <c r="C49" s="71"/>
      <c r="D49" s="72"/>
      <c r="E49" s="34" t="str">
        <f>[1]Лен.ш.!C127</f>
        <v>1 шт</v>
      </c>
      <c r="F49" s="35">
        <f>[1]Лен.ш.!D127</f>
        <v>123</v>
      </c>
    </row>
    <row r="50" spans="1:6" x14ac:dyDescent="0.25">
      <c r="A50" s="54"/>
      <c r="B50" s="70" t="str">
        <f>[1]Лен.ш.!B128</f>
        <v>Муфта п/э 110</v>
      </c>
      <c r="C50" s="71"/>
      <c r="D50" s="72"/>
      <c r="E50" s="34" t="str">
        <f>[1]Лен.ш.!C128</f>
        <v>1 шт</v>
      </c>
      <c r="F50" s="35">
        <f>[1]Лен.ш.!D128</f>
        <v>69.2</v>
      </c>
    </row>
    <row r="51" spans="1:6" x14ac:dyDescent="0.25">
      <c r="A51" s="54"/>
      <c r="B51" s="70" t="str">
        <f>[1]Лен.ш.!B129</f>
        <v>Манжет</v>
      </c>
      <c r="C51" s="71"/>
      <c r="D51" s="72"/>
      <c r="E51" s="34" t="str">
        <f>[1]Лен.ш.!C129</f>
        <v>1 шт</v>
      </c>
      <c r="F51" s="35">
        <f>[1]Лен.ш.!D129</f>
        <v>33</v>
      </c>
    </row>
    <row r="52" spans="1:6" x14ac:dyDescent="0.25">
      <c r="A52" s="54"/>
      <c r="B52" s="70" t="str">
        <f>[1]Лен.ш.!B130</f>
        <v>Кольцо уплотнительное</v>
      </c>
      <c r="C52" s="71"/>
      <c r="D52" s="72"/>
      <c r="E52" s="34" t="str">
        <f>[1]Лен.ш.!C130</f>
        <v>3 шт</v>
      </c>
      <c r="F52" s="35">
        <f>[1]Лен.ш.!D130</f>
        <v>42</v>
      </c>
    </row>
    <row r="53" spans="1:6" x14ac:dyDescent="0.25">
      <c r="A53" s="54"/>
      <c r="B53" s="70" t="str">
        <f>[1]Лен.ш.!B131</f>
        <v xml:space="preserve">Заглушка </v>
      </c>
      <c r="C53" s="71"/>
      <c r="D53" s="72"/>
      <c r="E53" s="34" t="str">
        <f>[1]Лен.ш.!C131</f>
        <v>1 шт</v>
      </c>
      <c r="F53" s="35">
        <f>[1]Лен.ш.!D131</f>
        <v>13</v>
      </c>
    </row>
    <row r="54" spans="1:6" x14ac:dyDescent="0.25">
      <c r="A54" s="54" t="str">
        <f>[1]Лен.ш.!A132</f>
        <v xml:space="preserve">июнь </v>
      </c>
      <c r="B54" s="70" t="str">
        <f>[1]Лен.ш.!B132</f>
        <v>Ремонт ЦСО</v>
      </c>
      <c r="C54" s="71"/>
      <c r="D54" s="72"/>
      <c r="E54" s="34" t="str">
        <f>[1]Лен.ш.!C132</f>
        <v>6 ч/ч</v>
      </c>
      <c r="F54" s="35"/>
    </row>
    <row r="55" spans="1:6" x14ac:dyDescent="0.25">
      <c r="A55" s="54">
        <f>[1]Лен.ш.!A133</f>
        <v>2016</v>
      </c>
      <c r="B55" s="70" t="str">
        <f>[1]Лен.ш.!B133</f>
        <v xml:space="preserve">Болт </v>
      </c>
      <c r="C55" s="71"/>
      <c r="D55" s="72"/>
      <c r="E55" s="34" t="str">
        <f>[1]Лен.ш.!C133</f>
        <v>8 шт</v>
      </c>
      <c r="F55" s="35">
        <f>[1]Лен.ш.!D133</f>
        <v>80</v>
      </c>
    </row>
    <row r="56" spans="1:6" x14ac:dyDescent="0.25">
      <c r="A56" s="54"/>
      <c r="B56" s="70" t="str">
        <f>[1]Лен.ш.!B134</f>
        <v>Гайка</v>
      </c>
      <c r="C56" s="71"/>
      <c r="D56" s="72"/>
      <c r="E56" s="34" t="str">
        <f>[1]Лен.ш.!C134</f>
        <v>8 шт</v>
      </c>
      <c r="F56" s="35">
        <f>[1]Лен.ш.!D134</f>
        <v>16</v>
      </c>
    </row>
    <row r="57" spans="1:6" x14ac:dyDescent="0.25">
      <c r="A57" s="54"/>
      <c r="B57" s="70" t="str">
        <f>[1]Лен.ш.!B135</f>
        <v xml:space="preserve">Шайба </v>
      </c>
      <c r="C57" s="71"/>
      <c r="D57" s="72"/>
      <c r="E57" s="34" t="str">
        <f>[1]Лен.ш.!C135</f>
        <v>8 шт</v>
      </c>
      <c r="F57" s="35">
        <f>[1]Лен.ш.!D135</f>
        <v>16</v>
      </c>
    </row>
    <row r="58" spans="1:6" x14ac:dyDescent="0.25">
      <c r="A58" s="54"/>
      <c r="B58" s="70" t="str">
        <f>[1]Лен.ш.!B136</f>
        <v>Электроды</v>
      </c>
      <c r="C58" s="71"/>
      <c r="D58" s="72"/>
      <c r="E58" s="34" t="str">
        <f>[1]Лен.ш.!C136</f>
        <v>5 кг</v>
      </c>
      <c r="F58" s="35">
        <f>[1]Лен.ш.!D136</f>
        <v>760</v>
      </c>
    </row>
    <row r="59" spans="1:6" ht="13.5" customHeight="1" x14ac:dyDescent="0.25">
      <c r="A59" s="54"/>
      <c r="B59" s="70" t="str">
        <f>[1]Лен.ш.!B137</f>
        <v>Труба 57</v>
      </c>
      <c r="C59" s="71"/>
      <c r="D59" s="72"/>
      <c r="E59" s="34" t="str">
        <f>[1]Лен.ш.!C137</f>
        <v>3,03 м</v>
      </c>
      <c r="F59" s="35">
        <f>[1]Лен.ш.!D137</f>
        <v>815.1</v>
      </c>
    </row>
    <row r="60" spans="1:6" ht="13.5" customHeight="1" x14ac:dyDescent="0.25">
      <c r="A60" s="54"/>
      <c r="B60" s="70" t="str">
        <f>[1]Лен.ш.!B138</f>
        <v>Переходник 57/76</v>
      </c>
      <c r="C60" s="71"/>
      <c r="D60" s="72"/>
      <c r="E60" s="34" t="str">
        <f>[1]Лен.ш.!C138</f>
        <v>2 шт</v>
      </c>
      <c r="F60" s="35">
        <f>[1]Лен.ш.!D138</f>
        <v>157.30000000000001</v>
      </c>
    </row>
    <row r="61" spans="1:6" ht="13.5" customHeight="1" x14ac:dyDescent="0.25">
      <c r="A61" s="54"/>
      <c r="B61" s="70" t="str">
        <f>[1]Лен.ш.!B139</f>
        <v>Фланец</v>
      </c>
      <c r="C61" s="71"/>
      <c r="D61" s="72"/>
      <c r="E61" s="34" t="str">
        <f>[1]Лен.ш.!C139</f>
        <v>2 шт</v>
      </c>
      <c r="F61" s="35">
        <f>[1]Лен.ш.!D139</f>
        <v>554</v>
      </c>
    </row>
    <row r="62" spans="1:6" ht="13.5" customHeight="1" x14ac:dyDescent="0.25">
      <c r="A62" s="54"/>
      <c r="B62" s="70" t="str">
        <f>[1]Лен.ш.!B140</f>
        <v>Кран шаровый 15</v>
      </c>
      <c r="C62" s="71"/>
      <c r="D62" s="72"/>
      <c r="E62" s="34" t="str">
        <f>[1]Лен.ш.!C140</f>
        <v>2 шт</v>
      </c>
      <c r="F62" s="35">
        <f>[1]Лен.ш.!D140</f>
        <v>328</v>
      </c>
    </row>
    <row r="63" spans="1:6" ht="13.5" customHeight="1" x14ac:dyDescent="0.25">
      <c r="A63" s="54" t="str">
        <f>[1]Лен.ш.!A141</f>
        <v>сентябрь</v>
      </c>
      <c r="B63" s="70" t="str">
        <f>[1]Лен.ш.!B141</f>
        <v>Набивка сальника задвижка д.80</v>
      </c>
      <c r="C63" s="71"/>
      <c r="D63" s="72"/>
      <c r="E63" s="34" t="str">
        <f>[1]Лен.ш.!C141</f>
        <v>1 шт</v>
      </c>
      <c r="F63" s="35"/>
    </row>
    <row r="64" spans="1:6" ht="13.5" customHeight="1" x14ac:dyDescent="0.25">
      <c r="A64" s="54"/>
      <c r="B64" s="70" t="str">
        <f>[1]Лен.ш.!B142</f>
        <v>Замена трубы РР 25 на чердаке (отопление)</v>
      </c>
      <c r="C64" s="71"/>
      <c r="D64" s="72"/>
      <c r="E64" s="34" t="str">
        <f>[1]Лен.ш.!C142</f>
        <v>4 м</v>
      </c>
      <c r="F64" s="35">
        <f>[1]Лен.ш.!D142</f>
        <v>368</v>
      </c>
    </row>
    <row r="65" spans="1:6" ht="13.5" customHeight="1" x14ac:dyDescent="0.25">
      <c r="A65" s="54"/>
      <c r="B65" s="70" t="str">
        <f>[1]Лен.ш.!B143</f>
        <v>Американка 25</v>
      </c>
      <c r="C65" s="71"/>
      <c r="D65" s="72"/>
      <c r="E65" s="34" t="str">
        <f>[1]Лен.ш.!C143</f>
        <v>2 шт</v>
      </c>
      <c r="F65" s="35">
        <f>[1]Лен.ш.!D143</f>
        <v>319.3</v>
      </c>
    </row>
    <row r="66" spans="1:6" ht="13.5" customHeight="1" x14ac:dyDescent="0.25">
      <c r="A66" s="54"/>
      <c r="B66" s="70" t="str">
        <f>[1]Лен.ш.!B144</f>
        <v>Угол РР 25</v>
      </c>
      <c r="C66" s="71"/>
      <c r="D66" s="72"/>
      <c r="E66" s="34" t="str">
        <f>[1]Лен.ш.!C144</f>
        <v>2 шт</v>
      </c>
      <c r="F66" s="35">
        <f>[1]Лен.ш.!D144</f>
        <v>16</v>
      </c>
    </row>
    <row r="67" spans="1:6" ht="13.5" customHeight="1" x14ac:dyDescent="0.25">
      <c r="A67" s="54"/>
      <c r="B67" s="70" t="str">
        <f>[1]Лен.ш.!B145</f>
        <v>муфта соед.</v>
      </c>
      <c r="C67" s="71"/>
      <c r="D67" s="72"/>
      <c r="E67" s="34" t="str">
        <f>[1]Лен.ш.!C145</f>
        <v>4 шт</v>
      </c>
      <c r="F67" s="35">
        <f>[1]Лен.ш.!D145</f>
        <v>312</v>
      </c>
    </row>
    <row r="68" spans="1:6" ht="13.5" customHeight="1" x14ac:dyDescent="0.25">
      <c r="A68" s="54"/>
      <c r="B68" s="70" t="str">
        <f>[1]Лен.ш.!B146</f>
        <v>Замена патрона эл.  во 2 подъезде</v>
      </c>
      <c r="C68" s="71"/>
      <c r="D68" s="72"/>
      <c r="E68" s="34" t="str">
        <f>[1]Лен.ш.!C146</f>
        <v>1 шт</v>
      </c>
      <c r="F68" s="35">
        <f>[1]Лен.ш.!D146</f>
        <v>12</v>
      </c>
    </row>
    <row r="69" spans="1:6" ht="13.5" customHeight="1" x14ac:dyDescent="0.25">
      <c r="A69" s="54"/>
      <c r="B69" s="70" t="str">
        <f>[1]Лен.ш.!B147</f>
        <v>Лампочка эл.</v>
      </c>
      <c r="C69" s="71"/>
      <c r="D69" s="72"/>
      <c r="E69" s="34" t="str">
        <f>[1]Лен.ш.!C147</f>
        <v>1 шт</v>
      </c>
      <c r="F69" s="35">
        <f>[1]Лен.ш.!D147</f>
        <v>21</v>
      </c>
    </row>
    <row r="70" spans="1:6" ht="13.5" customHeight="1" x14ac:dyDescent="0.25">
      <c r="A70" s="54"/>
      <c r="B70" s="70" t="str">
        <f>[1]Лен.ш.!B148</f>
        <v>Ремонт отмостки.  Цемент</v>
      </c>
      <c r="C70" s="71"/>
      <c r="D70" s="72"/>
      <c r="E70" s="34" t="str">
        <f>[1]Лен.ш.!C148</f>
        <v>50 кг</v>
      </c>
      <c r="F70" s="35">
        <f>[1]Лен.ш.!D148</f>
        <v>295</v>
      </c>
    </row>
    <row r="71" spans="1:6" ht="13.5" customHeight="1" x14ac:dyDescent="0.25">
      <c r="A71" s="54"/>
      <c r="B71" s="70" t="s">
        <v>75</v>
      </c>
      <c r="C71" s="71"/>
      <c r="D71" s="72"/>
      <c r="E71" s="34" t="s">
        <v>76</v>
      </c>
      <c r="F71" s="35">
        <v>100</v>
      </c>
    </row>
    <row r="72" spans="1:6" ht="13.5" customHeight="1" x14ac:dyDescent="0.25">
      <c r="A72" s="54" t="str">
        <f>[1]Лен.ш.!A149</f>
        <v>октябрь</v>
      </c>
      <c r="B72" s="70" t="str">
        <f>[1]Лен.ш.!B149</f>
        <v>Замена трубы рр25</v>
      </c>
      <c r="C72" s="71"/>
      <c r="D72" s="72"/>
      <c r="E72" s="34" t="str">
        <f>[1]Лен.ш.!C149</f>
        <v>0,9 м</v>
      </c>
      <c r="F72" s="35">
        <f>[1]Лен.ш.!D149</f>
        <v>83</v>
      </c>
    </row>
    <row r="73" spans="1:6" ht="13.5" customHeight="1" x14ac:dyDescent="0.25">
      <c r="A73" s="54">
        <f>[1]Лен.ш.!A150</f>
        <v>2016</v>
      </c>
      <c r="B73" s="70" t="str">
        <f>[1]Лен.ш.!B150</f>
        <v>Замена американок</v>
      </c>
      <c r="C73" s="71"/>
      <c r="D73" s="72"/>
      <c r="E73" s="34" t="str">
        <f>[1]Лен.ш.!C150</f>
        <v>4 шт</v>
      </c>
      <c r="F73" s="35">
        <f>[1]Лен.ш.!D150</f>
        <v>381</v>
      </c>
    </row>
    <row r="74" spans="1:6" ht="13.5" customHeight="1" x14ac:dyDescent="0.25">
      <c r="A74" s="54"/>
      <c r="B74" s="70" t="str">
        <f>[1]Лен.ш.!B151</f>
        <v>муфта</v>
      </c>
      <c r="C74" s="71"/>
      <c r="D74" s="72"/>
      <c r="E74" s="34" t="str">
        <f>[1]Лен.ш.!C151</f>
        <v>3 шт</v>
      </c>
      <c r="F74" s="35">
        <f>[1]Лен.ш.!D151</f>
        <v>16.5</v>
      </c>
    </row>
    <row r="75" spans="1:6" ht="13.5" customHeight="1" x14ac:dyDescent="0.25">
      <c r="A75" s="54"/>
      <c r="B75" s="70" t="str">
        <f>[1]Лен.ш.!B152</f>
        <v>Угол РР 25</v>
      </c>
      <c r="C75" s="71"/>
      <c r="D75" s="72"/>
      <c r="E75" s="34" t="str">
        <f>[1]Лен.ш.!C152</f>
        <v>2 шт</v>
      </c>
      <c r="F75" s="35">
        <f>[1]Лен.ш.!D152</f>
        <v>8</v>
      </c>
    </row>
    <row r="76" spans="1:6" ht="13.5" customHeight="1" x14ac:dyDescent="0.25">
      <c r="A76" s="54"/>
      <c r="B76" s="70" t="str">
        <f>[1]Лен.ш.!B153</f>
        <v>Замена лампочек эл.</v>
      </c>
      <c r="C76" s="71"/>
      <c r="D76" s="72"/>
      <c r="E76" s="34" t="str">
        <f>[1]Лен.ш.!C153</f>
        <v>2 шт</v>
      </c>
      <c r="F76" s="35">
        <f>[1]Лен.ш.!D153</f>
        <v>42</v>
      </c>
    </row>
    <row r="77" spans="1:6" ht="13.5" customHeight="1" x14ac:dyDescent="0.25">
      <c r="A77" s="54"/>
      <c r="B77" s="70" t="str">
        <f>[1]Лен.ш.!B154</f>
        <v>Замена автомата 25 А в подвале</v>
      </c>
      <c r="C77" s="71"/>
      <c r="D77" s="72"/>
      <c r="E77" s="34" t="str">
        <f>[1]Лен.ш.!C154</f>
        <v>1 шт</v>
      </c>
      <c r="F77" s="35">
        <f>[1]Лен.ш.!D154</f>
        <v>220</v>
      </c>
    </row>
    <row r="78" spans="1:6" ht="13.5" customHeight="1" x14ac:dyDescent="0.25">
      <c r="A78" s="54"/>
      <c r="B78" s="70" t="str">
        <f>[1]Лен.ш.!B155</f>
        <v>Динрейка</v>
      </c>
      <c r="C78" s="71"/>
      <c r="D78" s="72"/>
      <c r="E78" s="34" t="str">
        <f>[1]Лен.ш.!C155</f>
        <v>1 шт</v>
      </c>
      <c r="F78" s="35">
        <f>[1]Лен.ш.!D155</f>
        <v>22</v>
      </c>
    </row>
    <row r="79" spans="1:6" ht="13.5" customHeight="1" x14ac:dyDescent="0.25">
      <c r="A79" s="54" t="str">
        <f>[1]Лен.ш.!A156</f>
        <v>ноябрь</v>
      </c>
      <c r="B79" s="70" t="str">
        <f>[1]Лен.ш.!B156</f>
        <v>Замена трубы п/э 50 в кв.3</v>
      </c>
      <c r="C79" s="71"/>
      <c r="D79" s="72"/>
      <c r="E79" s="34" t="str">
        <f>[1]Лен.ш.!C156</f>
        <v>2 м</v>
      </c>
      <c r="F79" s="35">
        <f>[1]Лен.ш.!D156</f>
        <v>141</v>
      </c>
    </row>
    <row r="80" spans="1:6" ht="13.5" customHeight="1" x14ac:dyDescent="0.25">
      <c r="A80" s="54"/>
      <c r="B80" s="70" t="str">
        <f>[1]Лен.ш.!B157</f>
        <v>Замена муфты п/э 50 в подвале</v>
      </c>
      <c r="C80" s="71"/>
      <c r="D80" s="72"/>
      <c r="E80" s="34" t="str">
        <f>[1]Лен.ш.!C157</f>
        <v>1 шт</v>
      </c>
      <c r="F80" s="35">
        <f>[1]Лен.ш.!D157</f>
        <v>20</v>
      </c>
    </row>
    <row r="81" spans="1:8" ht="13.5" customHeight="1" x14ac:dyDescent="0.25">
      <c r="A81" s="54" t="str">
        <f>[1]Лен.ш.!A158</f>
        <v>ноябрь</v>
      </c>
      <c r="B81" s="70" t="str">
        <f>[1]Лен.ш.!B158</f>
        <v>Посыпка придомовой территории ПСС</v>
      </c>
      <c r="C81" s="71"/>
      <c r="D81" s="72"/>
      <c r="E81" s="34" t="str">
        <f>[1]Лен.ш.!C158</f>
        <v>0,5 м3</v>
      </c>
      <c r="F81" s="35">
        <f>[1]Лен.ш.!D158</f>
        <v>175</v>
      </c>
    </row>
    <row r="82" spans="1:8" ht="13.5" customHeight="1" x14ac:dyDescent="0.25">
      <c r="A82" s="54"/>
      <c r="B82" s="70" t="str">
        <f>[1]Лен.ш.!B159</f>
        <v>Ремонт подвальных ниш.  Смесь сухая универсальная.</v>
      </c>
      <c r="C82" s="71"/>
      <c r="D82" s="72"/>
      <c r="E82" s="34" t="str">
        <f>[1]Лен.ш.!C159</f>
        <v>100 кг</v>
      </c>
      <c r="F82" s="35">
        <f>[1]Лен.ш.!D159</f>
        <v>312</v>
      </c>
    </row>
    <row r="83" spans="1:8" ht="13.5" customHeight="1" x14ac:dyDescent="0.25">
      <c r="A83" s="54"/>
      <c r="B83" s="70" t="str">
        <f>[1]Лен.ш.!B160</f>
        <v>Работа а/вышки по устранению сосулек и наледи</v>
      </c>
      <c r="C83" s="71"/>
      <c r="D83" s="72"/>
      <c r="E83" s="34">
        <f>[1]Лен.ш.!C160</f>
        <v>0</v>
      </c>
      <c r="F83" s="35">
        <f>[1]Лен.ш.!D160</f>
        <v>0</v>
      </c>
    </row>
    <row r="84" spans="1:8" ht="13.5" customHeight="1" x14ac:dyDescent="0.25">
      <c r="A84" s="54"/>
      <c r="B84" s="70" t="str">
        <f>[1]Лен.ш.!B161</f>
        <v xml:space="preserve">Бензин АИ.- 80 </v>
      </c>
      <c r="C84" s="71"/>
      <c r="D84" s="72"/>
      <c r="E84" s="34" t="str">
        <f>[1]Лен.ш.!C161</f>
        <v>20 л</v>
      </c>
      <c r="F84" s="35">
        <f>[1]Лен.ш.!D161</f>
        <v>676</v>
      </c>
    </row>
    <row r="85" spans="1:8" ht="13.5" customHeight="1" x14ac:dyDescent="0.25">
      <c r="A85" s="54" t="str">
        <f>[1]Лен.ш.!A162</f>
        <v>декабрь</v>
      </c>
      <c r="B85" s="70" t="str">
        <f>[1]Лен.ш.!B162</f>
        <v>Замена трубы п/э 110 на чердаке</v>
      </c>
      <c r="C85" s="71"/>
      <c r="D85" s="72"/>
      <c r="E85" s="34" t="str">
        <f>[1]Лен.ш.!C162</f>
        <v>1 шт</v>
      </c>
      <c r="F85" s="35">
        <f>[1]Лен.ш.!D162</f>
        <v>191</v>
      </c>
    </row>
    <row r="86" spans="1:8" ht="13.5" customHeight="1" x14ac:dyDescent="0.25">
      <c r="A86" s="54"/>
      <c r="B86" s="70" t="str">
        <f>[1]Лен.ш.!B163</f>
        <v>манжет</v>
      </c>
      <c r="C86" s="71"/>
      <c r="D86" s="72"/>
      <c r="E86" s="34" t="str">
        <f>[1]Лен.ш.!C163</f>
        <v>1 шт</v>
      </c>
      <c r="F86" s="35">
        <f>[1]Лен.ш.!D163</f>
        <v>36</v>
      </c>
    </row>
    <row r="87" spans="1:8" ht="13.5" customHeight="1" x14ac:dyDescent="0.25">
      <c r="A87" s="54" t="str">
        <f>[1]Лен.ш.!A164</f>
        <v>декабрь</v>
      </c>
      <c r="B87" s="70" t="str">
        <f>[1]Лен.ш.!B164</f>
        <v>Посыпка придомовой территории ПСС</v>
      </c>
      <c r="C87" s="71"/>
      <c r="D87" s="72"/>
      <c r="E87" s="34" t="str">
        <f>[1]Лен.ш.!C164</f>
        <v>0,5 м3</v>
      </c>
      <c r="F87" s="35">
        <v>750</v>
      </c>
    </row>
    <row r="88" spans="1:8" ht="13.5" customHeight="1" x14ac:dyDescent="0.25">
      <c r="A88" s="54"/>
      <c r="B88" s="70" t="str">
        <f>[1]Лен.ш.!B165</f>
        <v>Работа а/вышки по устранению сосулек и наледи</v>
      </c>
      <c r="C88" s="71"/>
      <c r="D88" s="72"/>
      <c r="E88" s="34"/>
      <c r="F88" s="35"/>
    </row>
    <row r="89" spans="1:8" ht="13.5" customHeight="1" x14ac:dyDescent="0.25">
      <c r="A89" s="54"/>
      <c r="B89" s="70" t="str">
        <f>[1]Лен.ш.!B166</f>
        <v xml:space="preserve">Бензин АИ.- 80 </v>
      </c>
      <c r="C89" s="71"/>
      <c r="D89" s="72"/>
      <c r="E89" s="34" t="str">
        <f>[1]Лен.ш.!C166</f>
        <v>160л</v>
      </c>
      <c r="F89" s="35">
        <f>[1]Лен.ш.!D166</f>
        <v>5440</v>
      </c>
    </row>
    <row r="90" spans="1:8" ht="13.5" customHeight="1" x14ac:dyDescent="0.25">
      <c r="A90" s="54"/>
      <c r="B90" s="70" t="s">
        <v>36</v>
      </c>
      <c r="C90" s="71"/>
      <c r="D90" s="72"/>
      <c r="E90" s="33"/>
      <c r="F90" s="66">
        <f>SUM(F33:F89)</f>
        <v>15850.6</v>
      </c>
    </row>
    <row r="91" spans="1:8" x14ac:dyDescent="0.25">
      <c r="A91" s="36"/>
      <c r="B91" s="36"/>
      <c r="C91" s="36"/>
      <c r="D91" s="36"/>
      <c r="E91" s="36"/>
      <c r="F91" s="4"/>
    </row>
    <row r="92" spans="1:8" x14ac:dyDescent="0.25">
      <c r="A92" s="4" t="s">
        <v>46</v>
      </c>
      <c r="G92" s="55"/>
      <c r="H92" s="55"/>
    </row>
    <row r="93" spans="1:8" x14ac:dyDescent="0.25">
      <c r="A93" s="4" t="s">
        <v>47</v>
      </c>
      <c r="B93" s="4"/>
      <c r="D93" s="4"/>
      <c r="G93" s="56"/>
      <c r="H93" s="55"/>
    </row>
    <row r="94" spans="1:8" x14ac:dyDescent="0.25">
      <c r="A94" s="4" t="s">
        <v>48</v>
      </c>
      <c r="B94" s="4"/>
      <c r="D94" s="4"/>
      <c r="G94" s="58"/>
      <c r="H94" s="55"/>
    </row>
    <row r="95" spans="1:8" x14ac:dyDescent="0.25">
      <c r="A95" s="4" t="s">
        <v>49</v>
      </c>
      <c r="B95" s="4"/>
      <c r="C95" s="63"/>
      <c r="D95" s="4"/>
      <c r="G95" s="60"/>
      <c r="H95" s="55"/>
    </row>
    <row r="96" spans="1:8" x14ac:dyDescent="0.25">
      <c r="A96" s="4" t="s">
        <v>50</v>
      </c>
      <c r="B96" s="4"/>
      <c r="C96" s="63"/>
      <c r="D96" s="4"/>
      <c r="G96" s="55"/>
      <c r="H96" s="55"/>
    </row>
    <row r="97" spans="1:8" x14ac:dyDescent="0.25">
      <c r="A97" s="4" t="s">
        <v>51</v>
      </c>
      <c r="B97" s="4"/>
      <c r="C97" s="63"/>
      <c r="D97" s="4"/>
      <c r="G97" s="55"/>
      <c r="H97" s="55"/>
    </row>
    <row r="98" spans="1:8" x14ac:dyDescent="0.25">
      <c r="A98" s="77" t="s">
        <v>54</v>
      </c>
      <c r="B98" s="77" t="s">
        <v>54</v>
      </c>
      <c r="C98" s="67">
        <v>57618</v>
      </c>
      <c r="D98" s="4"/>
      <c r="G98" s="55"/>
      <c r="H98" s="55"/>
    </row>
    <row r="99" spans="1:8" x14ac:dyDescent="0.25">
      <c r="A99" s="77" t="s">
        <v>55</v>
      </c>
      <c r="B99" s="77" t="s">
        <v>55</v>
      </c>
      <c r="C99" s="67">
        <v>12219</v>
      </c>
      <c r="D99" s="4"/>
      <c r="G99" s="60"/>
      <c r="H99" s="55"/>
    </row>
    <row r="100" spans="1:8" x14ac:dyDescent="0.25">
      <c r="A100" s="75" t="s">
        <v>56</v>
      </c>
      <c r="B100" s="75" t="s">
        <v>56</v>
      </c>
      <c r="C100" s="68">
        <v>2276</v>
      </c>
      <c r="D100" s="45"/>
      <c r="E100" s="45"/>
      <c r="F100" s="55"/>
      <c r="G100" s="55"/>
      <c r="H100" s="55"/>
    </row>
    <row r="101" spans="1:8" x14ac:dyDescent="0.25">
      <c r="A101" s="75" t="s">
        <v>57</v>
      </c>
      <c r="B101" s="75" t="s">
        <v>57</v>
      </c>
      <c r="C101" s="68">
        <v>15851</v>
      </c>
      <c r="D101" s="45"/>
      <c r="E101" s="59"/>
      <c r="F101" s="55"/>
      <c r="G101" s="58"/>
      <c r="H101" s="55"/>
    </row>
    <row r="102" spans="1:8" x14ac:dyDescent="0.25">
      <c r="A102" s="75" t="s">
        <v>58</v>
      </c>
      <c r="B102" s="75" t="s">
        <v>58</v>
      </c>
      <c r="C102" s="68">
        <v>4860</v>
      </c>
      <c r="D102" s="45"/>
      <c r="E102" s="45"/>
      <c r="F102" s="55"/>
      <c r="G102" s="55"/>
      <c r="H102" s="55"/>
    </row>
    <row r="103" spans="1:8" x14ac:dyDescent="0.25">
      <c r="A103" s="75" t="s">
        <v>59</v>
      </c>
      <c r="B103" s="75" t="s">
        <v>59</v>
      </c>
      <c r="C103" s="68">
        <v>36242</v>
      </c>
      <c r="D103" s="45"/>
      <c r="E103" s="45"/>
      <c r="F103" s="55"/>
      <c r="G103" s="55"/>
      <c r="H103" s="55"/>
    </row>
    <row r="104" spans="1:8" x14ac:dyDescent="0.25">
      <c r="A104" s="75" t="s">
        <v>60</v>
      </c>
      <c r="B104" s="75" t="s">
        <v>60</v>
      </c>
      <c r="C104" s="68">
        <v>784</v>
      </c>
      <c r="D104" s="45"/>
      <c r="E104" s="59"/>
      <c r="F104" s="55"/>
      <c r="G104" s="60"/>
      <c r="H104" s="55"/>
    </row>
    <row r="105" spans="1:8" x14ac:dyDescent="0.25">
      <c r="A105" s="75" t="s">
        <v>62</v>
      </c>
      <c r="B105" s="75"/>
      <c r="C105" s="68">
        <v>8754</v>
      </c>
      <c r="D105" s="57"/>
      <c r="E105" s="45"/>
      <c r="F105" s="55"/>
      <c r="G105" s="55"/>
      <c r="H105" s="55"/>
    </row>
    <row r="106" spans="1:8" x14ac:dyDescent="0.25">
      <c r="A106" s="76" t="s">
        <v>61</v>
      </c>
      <c r="B106" s="76" t="s">
        <v>36</v>
      </c>
      <c r="C106" s="69">
        <f>SUM(C98:C105)</f>
        <v>138604</v>
      </c>
      <c r="D106" s="57"/>
      <c r="E106" s="59"/>
      <c r="F106" s="55"/>
      <c r="G106" s="61"/>
      <c r="H106" s="55"/>
    </row>
    <row r="107" spans="1:8" x14ac:dyDescent="0.25">
      <c r="A107" s="57"/>
      <c r="B107" s="57"/>
      <c r="C107" s="57"/>
      <c r="D107" s="57"/>
      <c r="E107" s="45"/>
      <c r="F107" s="55"/>
      <c r="G107" s="55"/>
      <c r="H107" s="55"/>
    </row>
    <row r="108" spans="1:8" x14ac:dyDescent="0.25">
      <c r="A108" s="57"/>
      <c r="B108" s="57"/>
      <c r="C108" s="57"/>
      <c r="D108" s="57"/>
      <c r="E108" s="59"/>
      <c r="F108" s="55"/>
      <c r="G108" s="58"/>
      <c r="H108" s="55"/>
    </row>
    <row r="109" spans="1:8" x14ac:dyDescent="0.25">
      <c r="A109" s="57"/>
      <c r="B109" s="57"/>
      <c r="C109" s="45"/>
      <c r="D109" s="45"/>
      <c r="E109" s="59"/>
      <c r="F109" s="55"/>
      <c r="G109" s="61"/>
      <c r="H109" s="55"/>
    </row>
    <row r="110" spans="1:8" x14ac:dyDescent="0.25">
      <c r="A110" s="57"/>
      <c r="B110" s="45"/>
      <c r="C110" s="45"/>
      <c r="D110" s="45"/>
      <c r="E110" s="45"/>
      <c r="F110" s="55"/>
      <c r="G110" s="55"/>
      <c r="H110" s="55"/>
    </row>
    <row r="111" spans="1:8" x14ac:dyDescent="0.25">
      <c r="A111" s="57"/>
      <c r="B111" s="45"/>
      <c r="C111" s="57"/>
      <c r="D111" s="45"/>
      <c r="E111" s="59"/>
      <c r="F111" s="55"/>
      <c r="G111" s="61"/>
      <c r="H111" s="55"/>
    </row>
    <row r="112" spans="1:8" x14ac:dyDescent="0.25">
      <c r="A112" s="57"/>
      <c r="B112" s="57"/>
      <c r="C112" s="57"/>
      <c r="D112" s="45"/>
      <c r="E112" s="45"/>
      <c r="F112" s="55"/>
      <c r="G112" s="55"/>
      <c r="H112" s="55"/>
    </row>
    <row r="113" spans="1:8" x14ac:dyDescent="0.25">
      <c r="A113" s="57"/>
      <c r="B113" s="57"/>
      <c r="C113" s="57"/>
      <c r="D113" s="45"/>
      <c r="E113" s="45"/>
      <c r="F113" s="55"/>
      <c r="G113" s="55"/>
      <c r="H113" s="55"/>
    </row>
    <row r="114" spans="1:8" x14ac:dyDescent="0.25">
      <c r="A114" s="57"/>
      <c r="B114" s="57"/>
      <c r="C114" s="57"/>
      <c r="D114" s="45"/>
      <c r="E114" s="45"/>
      <c r="F114" s="55"/>
      <c r="G114" s="55"/>
      <c r="H114" s="55"/>
    </row>
    <row r="115" spans="1:8" x14ac:dyDescent="0.25">
      <c r="A115" s="57"/>
      <c r="B115" s="57"/>
      <c r="C115" s="57"/>
      <c r="D115" s="45"/>
      <c r="E115" s="59"/>
      <c r="F115" s="55"/>
      <c r="G115" s="61"/>
      <c r="H115" s="55"/>
    </row>
    <row r="116" spans="1:8" x14ac:dyDescent="0.25">
      <c r="A116" s="57"/>
      <c r="B116" s="57"/>
      <c r="C116" s="57"/>
      <c r="D116" s="57"/>
      <c r="E116" s="57"/>
      <c r="F116" s="58"/>
      <c r="G116" s="58"/>
      <c r="H116" s="55"/>
    </row>
    <row r="117" spans="1:8" x14ac:dyDescent="0.25">
      <c r="A117" s="57"/>
      <c r="B117" s="57"/>
      <c r="C117" s="57"/>
      <c r="D117" s="57"/>
      <c r="E117" s="57"/>
      <c r="F117" s="58"/>
      <c r="G117" s="58"/>
      <c r="H117" s="55"/>
    </row>
    <row r="118" spans="1:8" x14ac:dyDescent="0.25">
      <c r="A118" s="57"/>
      <c r="B118" s="57"/>
      <c r="C118" s="45"/>
      <c r="D118" s="45"/>
      <c r="E118" s="45"/>
      <c r="F118" s="55"/>
      <c r="G118" s="55"/>
      <c r="H118" s="55"/>
    </row>
    <row r="119" spans="1:8" x14ac:dyDescent="0.25">
      <c r="A119" s="45"/>
      <c r="B119" s="45"/>
      <c r="C119" s="45"/>
      <c r="D119" s="45"/>
      <c r="E119" s="45"/>
      <c r="F119" s="55"/>
      <c r="G119" s="55"/>
      <c r="H119" s="55"/>
    </row>
    <row r="120" spans="1:8" x14ac:dyDescent="0.25">
      <c r="A120" s="45"/>
      <c r="B120" s="45"/>
      <c r="C120" s="45"/>
      <c r="D120" s="45"/>
      <c r="E120" s="45"/>
      <c r="F120" s="55"/>
      <c r="G120" s="55"/>
      <c r="H120" s="55"/>
    </row>
    <row r="121" spans="1:8" x14ac:dyDescent="0.25">
      <c r="A121" s="45"/>
      <c r="B121" s="45"/>
      <c r="C121" s="45"/>
      <c r="D121" s="45"/>
      <c r="E121" s="45"/>
      <c r="F121" s="55"/>
      <c r="G121" s="55"/>
      <c r="H121" s="55"/>
    </row>
    <row r="122" spans="1:8" x14ac:dyDescent="0.25">
      <c r="A122" s="45"/>
      <c r="B122" s="45"/>
      <c r="C122" s="45"/>
      <c r="D122" s="45"/>
      <c r="E122" s="45"/>
      <c r="F122" s="55"/>
      <c r="G122" s="61"/>
      <c r="H122" s="55"/>
    </row>
    <row r="123" spans="1:8" x14ac:dyDescent="0.25">
      <c r="A123" s="57"/>
      <c r="B123" s="45"/>
      <c r="C123" s="45"/>
      <c r="D123" s="45"/>
      <c r="E123" s="45"/>
      <c r="F123" s="55"/>
      <c r="G123" s="55"/>
      <c r="H123" s="55"/>
    </row>
    <row r="124" spans="1:8" x14ac:dyDescent="0.25">
      <c r="A124" s="45"/>
      <c r="B124" s="45"/>
      <c r="C124" s="55"/>
      <c r="D124" s="55"/>
      <c r="E124" s="55"/>
      <c r="F124" s="55"/>
      <c r="G124" s="55"/>
      <c r="H124" s="55"/>
    </row>
    <row r="125" spans="1:8" x14ac:dyDescent="0.25">
      <c r="A125" s="55"/>
      <c r="B125" s="55"/>
      <c r="D125" s="4"/>
    </row>
    <row r="126" spans="1:8" x14ac:dyDescent="0.25">
      <c r="A126" s="4"/>
      <c r="B126" s="4"/>
      <c r="D126" s="4"/>
    </row>
    <row r="127" spans="1:8" x14ac:dyDescent="0.25">
      <c r="A127" s="4"/>
      <c r="B127" s="4"/>
    </row>
  </sheetData>
  <mergeCells count="70">
    <mergeCell ref="D2:H2"/>
    <mergeCell ref="B56:D56"/>
    <mergeCell ref="B57:D57"/>
    <mergeCell ref="B40:D40"/>
    <mergeCell ref="B41:D41"/>
    <mergeCell ref="B42:D42"/>
    <mergeCell ref="B43:D43"/>
    <mergeCell ref="B33:D33"/>
    <mergeCell ref="B34:D34"/>
    <mergeCell ref="B35:D35"/>
    <mergeCell ref="B36:D36"/>
    <mergeCell ref="B37:D37"/>
    <mergeCell ref="F30:G30"/>
    <mergeCell ref="B69:D69"/>
    <mergeCell ref="B44:D44"/>
    <mergeCell ref="B58:D58"/>
    <mergeCell ref="B45:D45"/>
    <mergeCell ref="B46:D46"/>
    <mergeCell ref="B48:D48"/>
    <mergeCell ref="B49:D49"/>
    <mergeCell ref="B50:D50"/>
    <mergeCell ref="B51:D51"/>
    <mergeCell ref="B52:D52"/>
    <mergeCell ref="B59:D59"/>
    <mergeCell ref="B60:D60"/>
    <mergeCell ref="B61:D61"/>
    <mergeCell ref="B62:D62"/>
    <mergeCell ref="B63:D63"/>
    <mergeCell ref="A103:B103"/>
    <mergeCell ref="A104:B104"/>
    <mergeCell ref="A106:B106"/>
    <mergeCell ref="A100:B100"/>
    <mergeCell ref="A101:B101"/>
    <mergeCell ref="A102:B102"/>
    <mergeCell ref="A105:B105"/>
    <mergeCell ref="A98:B98"/>
    <mergeCell ref="A99:B99"/>
    <mergeCell ref="B70:D70"/>
    <mergeCell ref="B72:D72"/>
    <mergeCell ref="B73:D73"/>
    <mergeCell ref="B74:D74"/>
    <mergeCell ref="B75:D75"/>
    <mergeCell ref="B76:D76"/>
    <mergeCell ref="B83:D83"/>
    <mergeCell ref="B84:D84"/>
    <mergeCell ref="B87:D87"/>
    <mergeCell ref="B88:D88"/>
    <mergeCell ref="B77:D77"/>
    <mergeCell ref="B78:D78"/>
    <mergeCell ref="B79:D79"/>
    <mergeCell ref="B80:D80"/>
    <mergeCell ref="B81:D81"/>
    <mergeCell ref="B85:D85"/>
    <mergeCell ref="B86:D86"/>
    <mergeCell ref="B89:D89"/>
    <mergeCell ref="B90:D90"/>
    <mergeCell ref="A30:B30"/>
    <mergeCell ref="B38:D38"/>
    <mergeCell ref="B39:D39"/>
    <mergeCell ref="B47:D47"/>
    <mergeCell ref="B53:D53"/>
    <mergeCell ref="B54:D54"/>
    <mergeCell ref="B55:D55"/>
    <mergeCell ref="B64:D64"/>
    <mergeCell ref="B65:D65"/>
    <mergeCell ref="B66:D66"/>
    <mergeCell ref="B67:D67"/>
    <mergeCell ref="B68:D68"/>
    <mergeCell ref="B71:D71"/>
    <mergeCell ref="B82:D8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2017-04-05T14:48:34Z</cp:lastPrinted>
  <dcterms:created xsi:type="dcterms:W3CDTF">2013-08-23T04:43:20Z</dcterms:created>
  <dcterms:modified xsi:type="dcterms:W3CDTF">2017-04-05T14:50:35Z</dcterms:modified>
</cp:coreProperties>
</file>