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89" i="1" l="1"/>
  <c r="F78" i="1" l="1"/>
  <c r="B33" i="1"/>
  <c r="B34" i="1"/>
  <c r="B35" i="1"/>
  <c r="B36" i="1"/>
  <c r="B37" i="1"/>
  <c r="B38" i="1"/>
  <c r="B39" i="1"/>
  <c r="B42" i="1"/>
  <c r="B43" i="1"/>
  <c r="B44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9" i="1"/>
  <c r="B70" i="1"/>
  <c r="B71" i="1"/>
  <c r="B72" i="1"/>
  <c r="B73" i="1"/>
  <c r="B74" i="1"/>
  <c r="B75" i="1"/>
  <c r="B76" i="1"/>
  <c r="B77" i="1"/>
  <c r="G19" i="1" l="1"/>
  <c r="G20" i="1"/>
</calcChain>
</file>

<file path=xl/sharedStrings.xml><?xml version="1.0" encoding="utf-8"?>
<sst xmlns="http://schemas.openxmlformats.org/spreadsheetml/2006/main" count="133" uniqueCount="105">
  <si>
    <t>"Утверждаю"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</si>
  <si>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</si>
  <si>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</si>
  <si>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</si>
  <si>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</si>
  <si>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</si>
  <si>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</si>
  <si>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</si>
  <si>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</si>
  <si>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</si>
  <si>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</si>
  <si>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</si>
  <si>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</si>
  <si>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</si>
  <si>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</si>
  <si>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</si>
  <si>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</si>
  <si>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</si>
  <si>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</si>
  <si>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</si>
  <si>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</si>
  <si>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</si>
  <si>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</si>
  <si>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</si>
  <si>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</si>
  <si>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</si>
  <si>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</si>
  <si>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</si>
  <si>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</si>
  <si>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</si>
  <si>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</si>
  <si>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</si>
  <si>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</si>
  <si>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</si>
  <si>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</si>
  <si>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</si>
  <si>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</si>
  <si>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</si>
  <si>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</si>
  <si>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</si>
  <si>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</si>
  <si>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</si>
  <si>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</si>
  <si>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</si>
  <si>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</si>
  <si>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</si>
  <si>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Январь</t>
  </si>
  <si>
    <t>2 шт</t>
  </si>
  <si>
    <t>1 шт</t>
  </si>
  <si>
    <t>Итого</t>
  </si>
  <si>
    <t>многоквартирного дома №18 по ул.1-ая Пугачева</t>
  </si>
  <si>
    <t>1. Количество квартир - 84</t>
  </si>
  <si>
    <t>Февраль</t>
  </si>
  <si>
    <t xml:space="preserve">Март 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</si>
  <si>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</si>
  <si>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</si>
  <si>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>З/пл основ.раб.</t>
  </si>
  <si>
    <t>Страх.взнос</t>
  </si>
  <si>
    <t>Диспетч.обсл.</t>
  </si>
  <si>
    <t>материалы</t>
  </si>
  <si>
    <t>ГСМ, транспорт</t>
  </si>
  <si>
    <t>общехоз.расходы</t>
  </si>
  <si>
    <t>хоз.инвент.,инструм.</t>
  </si>
  <si>
    <t>Итого  затрат</t>
  </si>
  <si>
    <t>аварийн.обслужив.</t>
  </si>
  <si>
    <t>8 ч/ч</t>
  </si>
  <si>
    <t>0,5м3</t>
  </si>
  <si>
    <t>июль</t>
  </si>
  <si>
    <t>октябрь</t>
  </si>
  <si>
    <t>6 шт</t>
  </si>
  <si>
    <t>май</t>
  </si>
  <si>
    <t>3 шт</t>
  </si>
  <si>
    <t>рем.кровли 2012г</t>
  </si>
  <si>
    <t>с 01.01.2016г по 31.12.16г.</t>
  </si>
  <si>
    <t>1.12.2010-31.12.2016</t>
  </si>
  <si>
    <t>июнь</t>
  </si>
  <si>
    <t>август</t>
  </si>
  <si>
    <t>ноябрь</t>
  </si>
  <si>
    <t>декабрь</t>
  </si>
  <si>
    <t>2016 год</t>
  </si>
  <si>
    <t>1/5 бал</t>
  </si>
  <si>
    <t>7 шт</t>
  </si>
  <si>
    <t>3шт.</t>
  </si>
  <si>
    <t>10 шт</t>
  </si>
  <si>
    <t>3 м</t>
  </si>
  <si>
    <t>2,48 м</t>
  </si>
  <si>
    <t>17 ч/ч</t>
  </si>
  <si>
    <t>4 шт</t>
  </si>
  <si>
    <t>15 м</t>
  </si>
  <si>
    <t>4,5 кг</t>
  </si>
  <si>
    <t>1 б</t>
  </si>
  <si>
    <t>4,5 м</t>
  </si>
  <si>
    <t>0,5 м3</t>
  </si>
  <si>
    <t>1/3 бал</t>
  </si>
  <si>
    <t>Технический директор ООО "Служба заказчика+"</t>
  </si>
  <si>
    <t xml:space="preserve"> "15" марта 2017г</t>
  </si>
  <si>
    <t>Задолженность в % к начислениям составила - 4,4</t>
  </si>
  <si>
    <t>в том числе задолженность более 3-х месяцев на 1.01.17г - 28,8т.руб. (2кв.)</t>
  </si>
  <si>
    <t>Плановый весенний осмотр состава общего</t>
  </si>
  <si>
    <t>имущества МКД</t>
  </si>
  <si>
    <t>Апрель</t>
  </si>
  <si>
    <t>Сентябрь</t>
  </si>
  <si>
    <t>2. Общая площадь дома - 4100,3кв.м.</t>
  </si>
  <si>
    <t>Плановый осенний осмотр состава общего</t>
  </si>
  <si>
    <t>Скашивание травы на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</si>
</sst>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0" fontId="7" fillId="0" borderId="0" xfId="0" applyFont="1" applyBorder="1"/>
    <xf numFmtId="0" fontId="4" fillId="0" borderId="0" xfId="0" applyFont="1" applyAlignment="1"/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1" fontId="2" fillId="0" borderId="0" xfId="0" applyNumberFormat="1" applyFont="1"/>
    <xf numFmtId="1" fontId="6" fillId="0" borderId="0" xfId="0" applyNumberFormat="1" applyFont="1" applyBorder="1"/>
    <xf numFmtId="1" fontId="7" fillId="0" borderId="0" xfId="0" applyNumberFormat="1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0" borderId="0" xfId="0" applyFont="1" applyBorder="1"/>
    <xf numFmtId="0" fontId="2" fillId="0" borderId="0" xfId="0" applyFont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%20&#1054;&#1054;&#1054;%20&#1057;&#1047;+%20&#1086;&#1073;&#1097;&#1080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Медн."/>
      <sheetName val="Пролет.Пугачева"/>
      <sheetName val="Калин.ш Мира"/>
      <sheetName val="Энгельса"/>
      <sheetName val="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4">
          <cell r="B604" t="str">
            <v>Очистка кровли от снега и наледи</v>
          </cell>
        </row>
        <row r="605">
          <cell r="B605" t="str">
            <v>Посыпка придомовой территории ПСС</v>
          </cell>
        </row>
        <row r="606">
          <cell r="B606" t="str">
            <v>Прогрев ливневок от льда (газ Пропан)</v>
          </cell>
        </row>
        <row r="608">
          <cell r="B608" t="str">
            <v>Посыпка придомовой территории ПСС</v>
          </cell>
        </row>
        <row r="609">
          <cell r="B609" t="str">
            <v>Замена лампочек эл.</v>
          </cell>
        </row>
        <row r="610">
          <cell r="B610" t="str">
            <v xml:space="preserve">Замена эл.сжима </v>
          </cell>
        </row>
        <row r="611">
          <cell r="B611" t="str">
            <v>Метла березовая для дворника</v>
          </cell>
        </row>
        <row r="612">
          <cell r="B612" t="str">
            <v>Установка светильников энергосберег. с датчиком</v>
          </cell>
        </row>
        <row r="613">
          <cell r="B613" t="str">
            <v>Провод ПУГНП 2*2,5</v>
          </cell>
        </row>
        <row r="614">
          <cell r="B614" t="str">
            <v>Замена динрейки в 4 подъезде</v>
          </cell>
        </row>
        <row r="615">
          <cell r="B615" t="str">
            <v>Крепление радиаторов в кв.49.  Бур</v>
          </cell>
        </row>
        <row r="616">
          <cell r="B616" t="str">
            <v>Арматура д.12</v>
          </cell>
        </row>
        <row r="617">
          <cell r="B617" t="str">
            <v>Изготовление, установка двери в колясочную (1под.)</v>
          </cell>
        </row>
        <row r="618">
          <cell r="B618" t="str">
            <v>Лист г/к</v>
          </cell>
        </row>
        <row r="619">
          <cell r="B619" t="str">
            <v>Петля воротная</v>
          </cell>
        </row>
        <row r="620">
          <cell r="B620" t="str">
            <v>Труба профильная</v>
          </cell>
        </row>
        <row r="621">
          <cell r="B621" t="str">
            <v>Электроды</v>
          </cell>
        </row>
        <row r="622">
          <cell r="B622" t="str">
            <v>Ремонт мягкой кровли (ливневка). Газ Пропан</v>
          </cell>
        </row>
        <row r="623">
          <cell r="B623" t="str">
            <v>Ремонт в кв.1</v>
          </cell>
        </row>
        <row r="624">
          <cell r="B624" t="str">
            <v>Американка 20</v>
          </cell>
        </row>
        <row r="625">
          <cell r="B625" t="str">
            <v xml:space="preserve">Муфта соед 20 </v>
          </cell>
        </row>
        <row r="626">
          <cell r="B626" t="str">
            <v>Тройник 20</v>
          </cell>
        </row>
        <row r="627">
          <cell r="B627" t="str">
            <v>Угол 20</v>
          </cell>
        </row>
        <row r="628">
          <cell r="B628" t="str">
            <v>Муфта комбинированная 20*15</v>
          </cell>
        </row>
        <row r="629">
          <cell r="B629" t="str">
            <v>Кран шаровый 15</v>
          </cell>
        </row>
        <row r="630">
          <cell r="B630" t="str">
            <v>Замена светильника в 3 подъезде</v>
          </cell>
        </row>
        <row r="631">
          <cell r="B631" t="str">
            <v>Замена трубы д.89 в подвале</v>
          </cell>
        </row>
        <row r="632">
          <cell r="B632" t="str">
            <v>Отвод стальной 89</v>
          </cell>
        </row>
        <row r="633">
          <cell r="B633" t="str">
            <v>Ремонт  2 подъезд.  Муфта д.110</v>
          </cell>
        </row>
        <row r="634">
          <cell r="B634" t="str">
            <v>Труба п/э 110 (0,5м)</v>
          </cell>
        </row>
        <row r="635">
          <cell r="B635" t="str">
            <v>Замена лампочек эл.</v>
          </cell>
        </row>
        <row r="636">
          <cell r="B636" t="str">
            <v>Замена лампочек эл. в 5 подъезде</v>
          </cell>
        </row>
        <row r="637">
          <cell r="B637" t="str">
            <v>Установка замка навесного на люк выхода на крышу</v>
          </cell>
        </row>
        <row r="638">
          <cell r="B638" t="str">
            <v>Проушина</v>
          </cell>
        </row>
        <row r="639">
          <cell r="B639" t="str">
            <v>Петля оконная</v>
          </cell>
        </row>
        <row r="640">
          <cell r="B640" t="str">
            <v>Посыпка придомовой территории ПСС</v>
          </cell>
        </row>
        <row r="641">
          <cell r="B641" t="str">
            <v>Посыпка придомовой территории ПСС</v>
          </cell>
        </row>
        <row r="642">
          <cell r="B642" t="str">
            <v>Замена автомата 25А   в кв.30</v>
          </cell>
        </row>
        <row r="643">
          <cell r="B643" t="str">
            <v>Замена динрейки в 3 подъезде кв.30</v>
          </cell>
        </row>
        <row r="644">
          <cell r="B644" t="str">
            <v>Отогрев ливневых труб от наледи.  Газ Пропан.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topLeftCell="A70" workbookViewId="0">
      <selection activeCell="B91" sqref="B91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7" customWidth="1"/>
    <col min="5" max="5" width="9.140625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E2" s="2"/>
      <c r="F2" s="3" t="s">
        <v>94</v>
      </c>
      <c r="G2" s="3"/>
      <c r="H2" s="3"/>
      <c r="I2" s="3"/>
      <c r="J2" s="3"/>
    </row>
    <row r="3" spans="1:10" x14ac:dyDescent="0.25">
      <c r="D3" t="s">
        <v>36</v>
      </c>
      <c r="E3" s="3"/>
      <c r="F3" s="3" t="s">
        <v>1</v>
      </c>
      <c r="G3" s="3"/>
      <c r="H3" s="3"/>
      <c r="I3" s="3"/>
      <c r="J3" s="21"/>
    </row>
    <row r="4" spans="1:10" x14ac:dyDescent="0.25">
      <c r="E4" s="3"/>
      <c r="F4" s="3" t="s">
        <v>95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2</v>
      </c>
      <c r="E5" s="32"/>
      <c r="F5" s="3"/>
      <c r="G5" s="3"/>
    </row>
    <row r="6" spans="1:10" x14ac:dyDescent="0.25">
      <c r="A6" s="22"/>
      <c r="B6" s="22" t="s">
        <v>37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75" t="s">
        <v>50</v>
      </c>
      <c r="B7" s="75"/>
      <c r="C7" s="75"/>
      <c r="D7" s="75"/>
      <c r="E7" s="75"/>
      <c r="F7" s="75"/>
      <c r="G7" s="75"/>
      <c r="H7" s="1"/>
      <c r="I7" s="1"/>
      <c r="J7" s="1"/>
    </row>
    <row r="8" spans="1:10" x14ac:dyDescent="0.25">
      <c r="A8" s="2"/>
      <c r="B8" s="22"/>
      <c r="C8" s="31" t="s">
        <v>73</v>
      </c>
      <c r="D8" s="64"/>
      <c r="E8" s="22"/>
      <c r="F8" s="2"/>
      <c r="G8" s="2"/>
    </row>
    <row r="9" spans="1:10" x14ac:dyDescent="0.25">
      <c r="A9" s="25" t="s">
        <v>3</v>
      </c>
      <c r="B9" s="25"/>
      <c r="C9" s="26"/>
      <c r="D9" s="25"/>
      <c r="E9" s="2"/>
      <c r="F9" s="2"/>
      <c r="G9" s="2"/>
    </row>
    <row r="10" spans="1:10" x14ac:dyDescent="0.25">
      <c r="A10" s="2" t="s">
        <v>51</v>
      </c>
      <c r="D10" s="2" t="s">
        <v>38</v>
      </c>
      <c r="E10" s="2"/>
      <c r="F10" s="2"/>
      <c r="G10" s="2"/>
    </row>
    <row r="11" spans="1:10" x14ac:dyDescent="0.25">
      <c r="A11" s="2" t="s">
        <v>102</v>
      </c>
      <c r="B11" s="2"/>
      <c r="D11" s="2"/>
      <c r="E11" s="2"/>
      <c r="F11" s="2"/>
      <c r="G11" s="2"/>
    </row>
    <row r="12" spans="1:10" x14ac:dyDescent="0.25">
      <c r="A12" s="25" t="s">
        <v>4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7</v>
      </c>
      <c r="C13" s="9" t="s">
        <v>9</v>
      </c>
      <c r="D13" s="9" t="s">
        <v>14</v>
      </c>
      <c r="E13" s="9" t="s">
        <v>15</v>
      </c>
      <c r="F13" s="9" t="s">
        <v>16</v>
      </c>
      <c r="G13" s="5" t="s">
        <v>18</v>
      </c>
      <c r="H13" s="4"/>
      <c r="I13" s="4"/>
    </row>
    <row r="14" spans="1:10" x14ac:dyDescent="0.25">
      <c r="A14" s="10"/>
      <c r="B14" s="10" t="s">
        <v>5</v>
      </c>
      <c r="C14" s="10" t="s">
        <v>10</v>
      </c>
      <c r="D14" s="10" t="s">
        <v>13</v>
      </c>
      <c r="E14" s="10"/>
      <c r="F14" s="10" t="s">
        <v>17</v>
      </c>
      <c r="G14" s="6"/>
      <c r="H14" s="4"/>
      <c r="I14" s="4"/>
    </row>
    <row r="15" spans="1:10" x14ac:dyDescent="0.25">
      <c r="A15" s="10"/>
      <c r="B15" s="10" t="s">
        <v>6</v>
      </c>
      <c r="C15" s="10" t="s">
        <v>11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8</v>
      </c>
      <c r="C16" s="10" t="s">
        <v>12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19</v>
      </c>
      <c r="B19" s="33">
        <v>540.70000000000005</v>
      </c>
      <c r="C19" s="33"/>
      <c r="D19" s="33">
        <v>72.599999999999994</v>
      </c>
      <c r="E19" s="33">
        <v>13.2</v>
      </c>
      <c r="F19" s="15"/>
      <c r="G19" s="15">
        <f>SUM(B19:F19)</f>
        <v>626.50000000000011</v>
      </c>
    </row>
    <row r="20" spans="1:7" x14ac:dyDescent="0.25">
      <c r="A20" s="15" t="s">
        <v>20</v>
      </c>
      <c r="B20" s="33">
        <v>516.4</v>
      </c>
      <c r="C20" s="33"/>
      <c r="D20" s="33">
        <v>69.599999999999994</v>
      </c>
      <c r="E20" s="33">
        <v>12.8</v>
      </c>
      <c r="F20" s="14"/>
      <c r="G20" s="15">
        <f>SUM(B20:F20)</f>
        <v>598.79999999999995</v>
      </c>
    </row>
    <row r="21" spans="1:7" x14ac:dyDescent="0.25">
      <c r="A21" s="26" t="s">
        <v>96</v>
      </c>
      <c r="B21" s="27"/>
      <c r="C21" s="26"/>
      <c r="D21" s="62"/>
      <c r="E21" s="27"/>
    </row>
    <row r="22" spans="1:7" x14ac:dyDescent="0.25">
      <c r="A22" s="28" t="s">
        <v>97</v>
      </c>
      <c r="B22" s="27"/>
      <c r="C22" s="26"/>
      <c r="D22" s="27"/>
      <c r="E22" s="27"/>
    </row>
    <row r="23" spans="1:7" x14ac:dyDescent="0.25">
      <c r="A23" s="29" t="s">
        <v>21</v>
      </c>
      <c r="B23" s="29"/>
      <c r="C23" s="29"/>
      <c r="D23" s="30"/>
      <c r="E23" s="30"/>
      <c r="F23" s="30"/>
    </row>
    <row r="24" spans="1:7" x14ac:dyDescent="0.25">
      <c r="A24" s="34" t="s">
        <v>22</v>
      </c>
      <c r="B24" s="35"/>
      <c r="C24" s="36" t="s">
        <v>23</v>
      </c>
      <c r="D24" s="36" t="s">
        <v>39</v>
      </c>
      <c r="E24" s="37" t="s">
        <v>40</v>
      </c>
      <c r="F24" s="38" t="s">
        <v>41</v>
      </c>
      <c r="G24" s="35"/>
    </row>
    <row r="25" spans="1:7" x14ac:dyDescent="0.25">
      <c r="A25" s="39"/>
      <c r="B25" s="40"/>
      <c r="C25" s="41" t="s">
        <v>24</v>
      </c>
      <c r="D25" s="41" t="s">
        <v>42</v>
      </c>
      <c r="E25" s="42" t="s">
        <v>43</v>
      </c>
      <c r="F25" s="43"/>
      <c r="G25" s="44"/>
    </row>
    <row r="26" spans="1:7" x14ac:dyDescent="0.25">
      <c r="A26" s="39"/>
      <c r="B26" s="40"/>
      <c r="C26" s="41" t="s">
        <v>25</v>
      </c>
      <c r="D26" s="41" t="s">
        <v>44</v>
      </c>
      <c r="E26" s="42" t="s">
        <v>45</v>
      </c>
      <c r="F26" s="43"/>
      <c r="G26" s="44"/>
    </row>
    <row r="27" spans="1:7" x14ac:dyDescent="0.25">
      <c r="A27" s="45"/>
      <c r="B27" s="46"/>
      <c r="C27" s="47" t="s">
        <v>26</v>
      </c>
      <c r="D27" s="47"/>
      <c r="E27" s="48"/>
      <c r="F27" s="49"/>
      <c r="G27" s="50"/>
    </row>
    <row r="28" spans="1:7" x14ac:dyDescent="0.25">
      <c r="A28" s="51" t="s">
        <v>27</v>
      </c>
      <c r="B28" s="52"/>
      <c r="C28" s="53">
        <v>275.7</v>
      </c>
      <c r="D28" s="54"/>
      <c r="E28" s="52"/>
      <c r="F28" s="79"/>
      <c r="G28" s="80"/>
    </row>
    <row r="29" spans="1:7" x14ac:dyDescent="0.25">
      <c r="A29" s="79" t="s">
        <v>72</v>
      </c>
      <c r="B29" s="80"/>
      <c r="C29" s="53"/>
      <c r="D29" s="54">
        <v>190.8</v>
      </c>
      <c r="E29" s="54">
        <v>84.9</v>
      </c>
      <c r="F29" s="79" t="s">
        <v>74</v>
      </c>
      <c r="G29" s="80"/>
    </row>
    <row r="30" spans="1:7" x14ac:dyDescent="0.25">
      <c r="A30" s="26" t="s">
        <v>28</v>
      </c>
      <c r="B30" s="27"/>
      <c r="C30" s="26"/>
      <c r="D30" s="27"/>
      <c r="E30" s="27"/>
      <c r="F30" s="27"/>
      <c r="G30" s="27"/>
    </row>
    <row r="31" spans="1:7" x14ac:dyDescent="0.25">
      <c r="A31" s="15" t="s">
        <v>29</v>
      </c>
      <c r="B31" s="18" t="s">
        <v>30</v>
      </c>
      <c r="C31" s="19"/>
      <c r="D31" s="17"/>
      <c r="E31" s="15" t="s">
        <v>31</v>
      </c>
      <c r="F31" s="20" t="s">
        <v>32</v>
      </c>
    </row>
    <row r="32" spans="1:7" x14ac:dyDescent="0.25">
      <c r="A32" s="33"/>
      <c r="B32" s="76" t="s">
        <v>79</v>
      </c>
      <c r="C32" s="77"/>
      <c r="D32" s="78"/>
      <c r="E32" s="65"/>
      <c r="F32" s="66"/>
    </row>
    <row r="33" spans="1:6" x14ac:dyDescent="0.25">
      <c r="A33" s="33" t="s">
        <v>46</v>
      </c>
      <c r="B33" s="72" t="str">
        <f>[1]Пролет.Пугачева!B604</f>
        <v>Очистка кровли от снега и наледи</v>
      </c>
      <c r="C33" s="73"/>
      <c r="D33" s="74"/>
      <c r="E33" s="65" t="s">
        <v>65</v>
      </c>
      <c r="F33" s="66"/>
    </row>
    <row r="34" spans="1:6" x14ac:dyDescent="0.25">
      <c r="A34" s="33"/>
      <c r="B34" s="72" t="str">
        <f>[1]Пролет.Пугачева!B605</f>
        <v>Посыпка придомовой территории ПСС</v>
      </c>
      <c r="C34" s="73"/>
      <c r="D34" s="74"/>
      <c r="E34" s="65" t="s">
        <v>66</v>
      </c>
      <c r="F34" s="66">
        <v>750</v>
      </c>
    </row>
    <row r="35" spans="1:6" x14ac:dyDescent="0.25">
      <c r="A35" s="33"/>
      <c r="B35" s="72" t="str">
        <f>[1]Пролет.Пугачева!B606</f>
        <v>Прогрев ливневок от льда (газ Пропан)</v>
      </c>
      <c r="C35" s="73"/>
      <c r="D35" s="74"/>
      <c r="E35" s="65" t="s">
        <v>80</v>
      </c>
      <c r="F35" s="66">
        <v>160</v>
      </c>
    </row>
    <row r="36" spans="1:6" x14ac:dyDescent="0.25">
      <c r="A36" s="33" t="s">
        <v>52</v>
      </c>
      <c r="B36" s="72" t="str">
        <f>[1]Пролет.Пугачева!B608</f>
        <v>Посыпка придомовой территории ПСС</v>
      </c>
      <c r="C36" s="73"/>
      <c r="D36" s="74"/>
      <c r="E36" s="65" t="s">
        <v>66</v>
      </c>
      <c r="F36" s="66">
        <v>750</v>
      </c>
    </row>
    <row r="37" spans="1:6" x14ac:dyDescent="0.25">
      <c r="A37" s="33"/>
      <c r="B37" s="72" t="str">
        <f>[1]Пролет.Пугачева!B609</f>
        <v>Замена лампочек эл.</v>
      </c>
      <c r="C37" s="73"/>
      <c r="D37" s="74"/>
      <c r="E37" s="65" t="s">
        <v>81</v>
      </c>
      <c r="F37" s="66">
        <v>147</v>
      </c>
    </row>
    <row r="38" spans="1:6" x14ac:dyDescent="0.25">
      <c r="A38" s="33" t="s">
        <v>53</v>
      </c>
      <c r="B38" s="72" t="str">
        <f>[1]Пролет.Пугачева!B610</f>
        <v xml:space="preserve">Замена эл.сжима </v>
      </c>
      <c r="C38" s="73"/>
      <c r="D38" s="74"/>
      <c r="E38" s="65" t="s">
        <v>82</v>
      </c>
      <c r="F38" s="66">
        <v>75</v>
      </c>
    </row>
    <row r="39" spans="1:6" x14ac:dyDescent="0.25">
      <c r="A39" s="33"/>
      <c r="B39" s="72" t="str">
        <f>[1]Пролет.Пугачева!B611</f>
        <v>Метла березовая для дворника</v>
      </c>
      <c r="C39" s="73"/>
      <c r="D39" s="74"/>
      <c r="E39" s="65" t="s">
        <v>83</v>
      </c>
      <c r="F39" s="66">
        <v>450</v>
      </c>
    </row>
    <row r="40" spans="1:6" x14ac:dyDescent="0.25">
      <c r="A40" s="33" t="s">
        <v>100</v>
      </c>
      <c r="B40" s="72" t="s">
        <v>98</v>
      </c>
      <c r="C40" s="73"/>
      <c r="D40" s="74"/>
      <c r="E40" s="65"/>
      <c r="F40" s="66"/>
    </row>
    <row r="41" spans="1:6" x14ac:dyDescent="0.25">
      <c r="A41" s="33"/>
      <c r="B41" s="72" t="s">
        <v>99</v>
      </c>
      <c r="C41" s="73"/>
      <c r="D41" s="74"/>
      <c r="E41" s="65"/>
      <c r="F41" s="66"/>
    </row>
    <row r="42" spans="1:6" x14ac:dyDescent="0.25">
      <c r="A42" s="33" t="s">
        <v>70</v>
      </c>
      <c r="B42" s="72" t="str">
        <f>[1]Пролет.Пугачева!B612</f>
        <v>Установка светильников энергосберег. с датчиком</v>
      </c>
      <c r="C42" s="73"/>
      <c r="D42" s="74"/>
      <c r="E42" s="65" t="s">
        <v>69</v>
      </c>
      <c r="F42" s="66">
        <v>5640</v>
      </c>
    </row>
    <row r="43" spans="1:6" x14ac:dyDescent="0.25">
      <c r="A43" s="33"/>
      <c r="B43" s="72" t="str">
        <f>[1]Пролет.Пугачева!B613</f>
        <v>Провод ПУГНП 2*2,5</v>
      </c>
      <c r="C43" s="73"/>
      <c r="D43" s="74"/>
      <c r="E43" s="65" t="s">
        <v>84</v>
      </c>
      <c r="F43" s="66">
        <v>51</v>
      </c>
    </row>
    <row r="44" spans="1:6" x14ac:dyDescent="0.25">
      <c r="A44" s="33"/>
      <c r="B44" s="72" t="str">
        <f>[1]Пролет.Пугачева!B614</f>
        <v>Замена динрейки в 4 подъезде</v>
      </c>
      <c r="C44" s="73"/>
      <c r="D44" s="74"/>
      <c r="E44" s="65" t="s">
        <v>48</v>
      </c>
      <c r="F44" s="66">
        <v>12</v>
      </c>
    </row>
    <row r="45" spans="1:6" x14ac:dyDescent="0.25">
      <c r="A45" s="33" t="s">
        <v>75</v>
      </c>
      <c r="B45" s="72" t="s">
        <v>104</v>
      </c>
      <c r="C45" s="73"/>
      <c r="D45" s="74"/>
      <c r="E45" s="65"/>
      <c r="F45" s="66">
        <v>862</v>
      </c>
    </row>
    <row r="46" spans="1:6" x14ac:dyDescent="0.25">
      <c r="A46" s="33"/>
      <c r="B46" s="72" t="str">
        <f>[1]Пролет.Пугачева!B615</f>
        <v>Крепление радиаторов в кв.49.  Бур</v>
      </c>
      <c r="C46" s="73"/>
      <c r="D46" s="74"/>
      <c r="E46" s="65" t="s">
        <v>48</v>
      </c>
      <c r="F46" s="66">
        <v>391</v>
      </c>
    </row>
    <row r="47" spans="1:6" x14ac:dyDescent="0.25">
      <c r="A47" s="33"/>
      <c r="B47" s="72" t="str">
        <f>[1]Пролет.Пугачева!B616</f>
        <v>Арматура д.12</v>
      </c>
      <c r="C47" s="73"/>
      <c r="D47" s="74"/>
      <c r="E47" s="65" t="s">
        <v>85</v>
      </c>
      <c r="F47" s="66">
        <v>131</v>
      </c>
    </row>
    <row r="48" spans="1:6" x14ac:dyDescent="0.25">
      <c r="A48" s="33" t="s">
        <v>67</v>
      </c>
      <c r="B48" s="72" t="str">
        <f>[1]Пролет.Пугачева!B617</f>
        <v>Изготовление, установка двери в колясочную (1под.)</v>
      </c>
      <c r="C48" s="73"/>
      <c r="D48" s="74"/>
      <c r="E48" s="65" t="s">
        <v>86</v>
      </c>
      <c r="F48" s="66"/>
    </row>
    <row r="49" spans="1:6" x14ac:dyDescent="0.25">
      <c r="A49" s="33"/>
      <c r="B49" s="72" t="str">
        <f>[1]Пролет.Пугачева!B618</f>
        <v>Лист г/к</v>
      </c>
      <c r="C49" s="73"/>
      <c r="D49" s="74"/>
      <c r="E49" s="65" t="s">
        <v>48</v>
      </c>
      <c r="F49" s="66">
        <v>2130</v>
      </c>
    </row>
    <row r="50" spans="1:6" x14ac:dyDescent="0.25">
      <c r="A50" s="33"/>
      <c r="B50" s="72" t="str">
        <f>[1]Пролет.Пугачева!B619</f>
        <v>Петля воротная</v>
      </c>
      <c r="C50" s="73"/>
      <c r="D50" s="74"/>
      <c r="E50" s="65" t="s">
        <v>87</v>
      </c>
      <c r="F50" s="66">
        <v>276</v>
      </c>
    </row>
    <row r="51" spans="1:6" x14ac:dyDescent="0.25">
      <c r="A51" s="33"/>
      <c r="B51" s="72" t="str">
        <f>[1]Пролет.Пугачева!B620</f>
        <v>Труба профильная</v>
      </c>
      <c r="C51" s="73"/>
      <c r="D51" s="74"/>
      <c r="E51" s="65" t="s">
        <v>88</v>
      </c>
      <c r="F51" s="66">
        <v>1923</v>
      </c>
    </row>
    <row r="52" spans="1:6" x14ac:dyDescent="0.25">
      <c r="A52" s="33"/>
      <c r="B52" s="81" t="str">
        <f>[1]Пролет.Пугачева!B621</f>
        <v>Электроды</v>
      </c>
      <c r="C52" s="82"/>
      <c r="D52" s="83"/>
      <c r="E52" s="65" t="s">
        <v>89</v>
      </c>
      <c r="F52" s="66">
        <v>900</v>
      </c>
    </row>
    <row r="53" spans="1:6" x14ac:dyDescent="0.25">
      <c r="A53" s="33"/>
      <c r="B53" s="72" t="str">
        <f>[1]Пролет.Пугачева!B622</f>
        <v>Ремонт мягкой кровли (ливневка). Газ Пропан</v>
      </c>
      <c r="C53" s="73"/>
      <c r="D53" s="74"/>
      <c r="E53" s="65" t="s">
        <v>90</v>
      </c>
      <c r="F53" s="66">
        <v>750</v>
      </c>
    </row>
    <row r="54" spans="1:6" x14ac:dyDescent="0.25">
      <c r="A54" s="33" t="s">
        <v>76</v>
      </c>
      <c r="B54" s="72" t="str">
        <f>[1]Пролет.Пугачева!B623</f>
        <v>Ремонт в кв.1</v>
      </c>
      <c r="C54" s="73"/>
      <c r="D54" s="74"/>
      <c r="E54" s="65"/>
      <c r="F54" s="66"/>
    </row>
    <row r="55" spans="1:6" x14ac:dyDescent="0.25">
      <c r="A55" s="33"/>
      <c r="B55" s="72" t="str">
        <f>[1]Пролет.Пугачева!B624</f>
        <v>Американка 20</v>
      </c>
      <c r="C55" s="73"/>
      <c r="D55" s="74"/>
      <c r="E55" s="65" t="s">
        <v>48</v>
      </c>
      <c r="F55" s="66">
        <v>94</v>
      </c>
    </row>
    <row r="56" spans="1:6" x14ac:dyDescent="0.25">
      <c r="A56" s="33"/>
      <c r="B56" s="72" t="str">
        <f>[1]Пролет.Пугачева!B625</f>
        <v xml:space="preserve">Муфта соед 20 </v>
      </c>
      <c r="C56" s="73"/>
      <c r="D56" s="74"/>
      <c r="E56" s="65" t="s">
        <v>48</v>
      </c>
      <c r="F56" s="66">
        <v>4</v>
      </c>
    </row>
    <row r="57" spans="1:6" x14ac:dyDescent="0.25">
      <c r="A57" s="33"/>
      <c r="B57" s="72" t="str">
        <f>[1]Пролет.Пугачева!B626</f>
        <v>Тройник 20</v>
      </c>
      <c r="C57" s="73"/>
      <c r="D57" s="74"/>
      <c r="E57" s="65" t="s">
        <v>48</v>
      </c>
      <c r="F57" s="66">
        <v>6</v>
      </c>
    </row>
    <row r="58" spans="1:6" x14ac:dyDescent="0.25">
      <c r="A58" s="33"/>
      <c r="B58" s="72" t="str">
        <f>[1]Пролет.Пугачева!B627</f>
        <v>Угол 20</v>
      </c>
      <c r="C58" s="73"/>
      <c r="D58" s="74"/>
      <c r="E58" s="65" t="s">
        <v>48</v>
      </c>
      <c r="F58" s="66">
        <v>5</v>
      </c>
    </row>
    <row r="59" spans="1:6" x14ac:dyDescent="0.25">
      <c r="A59" s="33"/>
      <c r="B59" s="72" t="str">
        <f>[1]Пролет.Пугачева!B628</f>
        <v>Муфта комбинированная 20*15</v>
      </c>
      <c r="C59" s="73"/>
      <c r="D59" s="74"/>
      <c r="E59" s="65" t="s">
        <v>48</v>
      </c>
      <c r="F59" s="66">
        <v>52</v>
      </c>
    </row>
    <row r="60" spans="1:6" x14ac:dyDescent="0.25">
      <c r="A60" s="33"/>
      <c r="B60" s="72" t="str">
        <f>[1]Пролет.Пугачева!B629</f>
        <v>Кран шаровый 15</v>
      </c>
      <c r="C60" s="73"/>
      <c r="D60" s="74"/>
      <c r="E60" s="65" t="s">
        <v>47</v>
      </c>
      <c r="F60" s="66">
        <v>322</v>
      </c>
    </row>
    <row r="61" spans="1:6" x14ac:dyDescent="0.25">
      <c r="A61" s="33"/>
      <c r="B61" s="72" t="str">
        <f>[1]Пролет.Пугачева!B630</f>
        <v>Замена светильника в 3 подъезде</v>
      </c>
      <c r="C61" s="73"/>
      <c r="D61" s="74"/>
      <c r="E61" s="65" t="s">
        <v>48</v>
      </c>
      <c r="F61" s="66">
        <v>490</v>
      </c>
    </row>
    <row r="62" spans="1:6" x14ac:dyDescent="0.25">
      <c r="A62" s="33"/>
      <c r="B62" s="72" t="str">
        <f>[1]Пролет.Пугачева!B631</f>
        <v>Замена трубы д.89 в подвале</v>
      </c>
      <c r="C62" s="73"/>
      <c r="D62" s="74"/>
      <c r="E62" s="65" t="s">
        <v>91</v>
      </c>
      <c r="F62" s="66">
        <v>1863</v>
      </c>
    </row>
    <row r="63" spans="1:6" x14ac:dyDescent="0.25">
      <c r="A63" s="33"/>
      <c r="B63" s="72" t="str">
        <f>[1]Пролет.Пугачева!B632</f>
        <v>Отвод стальной 89</v>
      </c>
      <c r="C63" s="73"/>
      <c r="D63" s="74"/>
      <c r="E63" s="65" t="s">
        <v>48</v>
      </c>
      <c r="F63" s="66">
        <v>164</v>
      </c>
    </row>
    <row r="64" spans="1:6" x14ac:dyDescent="0.25">
      <c r="A64" s="33"/>
      <c r="B64" s="72" t="str">
        <f>[1]Пролет.Пугачева!B633</f>
        <v>Ремонт  2 подъезд.  Муфта д.110</v>
      </c>
      <c r="C64" s="73"/>
      <c r="D64" s="74"/>
      <c r="E64" s="65" t="s">
        <v>48</v>
      </c>
      <c r="F64" s="66">
        <v>57</v>
      </c>
    </row>
    <row r="65" spans="1:8" x14ac:dyDescent="0.25">
      <c r="A65" s="33"/>
      <c r="B65" s="72" t="str">
        <f>[1]Пролет.Пугачева!B634</f>
        <v>Труба п/э 110 (0,5м)</v>
      </c>
      <c r="C65" s="73"/>
      <c r="D65" s="74"/>
      <c r="E65" s="65" t="s">
        <v>48</v>
      </c>
      <c r="F65" s="66">
        <v>142</v>
      </c>
    </row>
    <row r="66" spans="1:8" x14ac:dyDescent="0.25">
      <c r="A66" s="33"/>
      <c r="B66" s="72" t="str">
        <f>[1]Пролет.Пугачева!B635</f>
        <v>Замена лампочек эл.</v>
      </c>
      <c r="C66" s="73"/>
      <c r="D66" s="74"/>
      <c r="E66" s="65" t="s">
        <v>48</v>
      </c>
      <c r="F66" s="66">
        <v>21</v>
      </c>
    </row>
    <row r="67" spans="1:8" x14ac:dyDescent="0.25">
      <c r="A67" s="33" t="s">
        <v>101</v>
      </c>
      <c r="B67" s="72" t="s">
        <v>103</v>
      </c>
      <c r="C67" s="73"/>
      <c r="D67" s="74"/>
      <c r="E67" s="65"/>
      <c r="F67" s="66"/>
    </row>
    <row r="68" spans="1:8" x14ac:dyDescent="0.25">
      <c r="A68" s="33"/>
      <c r="B68" s="72" t="s">
        <v>99</v>
      </c>
      <c r="C68" s="73"/>
      <c r="D68" s="74"/>
      <c r="E68" s="65"/>
      <c r="F68" s="66"/>
    </row>
    <row r="69" spans="1:8" x14ac:dyDescent="0.25">
      <c r="A69" s="33" t="s">
        <v>68</v>
      </c>
      <c r="B69" s="72" t="str">
        <f>[1]Пролет.Пугачева!B636</f>
        <v>Замена лампочек эл. в 5 подъезде</v>
      </c>
      <c r="C69" s="73"/>
      <c r="D69" s="74"/>
      <c r="E69" s="65" t="s">
        <v>71</v>
      </c>
      <c r="F69" s="66">
        <v>63</v>
      </c>
    </row>
    <row r="70" spans="1:8" x14ac:dyDescent="0.25">
      <c r="A70" s="33"/>
      <c r="B70" s="72" t="str">
        <f>[1]Пролет.Пугачева!B637</f>
        <v>Установка замка навесного на люк выхода на крышу</v>
      </c>
      <c r="C70" s="73"/>
      <c r="D70" s="74"/>
      <c r="E70" s="65" t="s">
        <v>48</v>
      </c>
      <c r="F70" s="66">
        <v>185</v>
      </c>
    </row>
    <row r="71" spans="1:8" x14ac:dyDescent="0.25">
      <c r="A71" s="33"/>
      <c r="B71" s="72" t="str">
        <f>[1]Пролет.Пугачева!B638</f>
        <v>Проушина</v>
      </c>
      <c r="C71" s="73"/>
      <c r="D71" s="74"/>
      <c r="E71" s="65" t="s">
        <v>47</v>
      </c>
      <c r="F71" s="66">
        <v>56</v>
      </c>
    </row>
    <row r="72" spans="1:8" x14ac:dyDescent="0.25">
      <c r="A72" s="33"/>
      <c r="B72" s="72" t="str">
        <f>[1]Пролет.Пугачева!B639</f>
        <v>Петля оконная</v>
      </c>
      <c r="C72" s="73"/>
      <c r="D72" s="74"/>
      <c r="E72" s="65" t="s">
        <v>47</v>
      </c>
      <c r="F72" s="66">
        <v>84</v>
      </c>
    </row>
    <row r="73" spans="1:8" x14ac:dyDescent="0.25">
      <c r="A73" s="33" t="s">
        <v>77</v>
      </c>
      <c r="B73" s="72" t="str">
        <f>[1]Пролет.Пугачева!B640</f>
        <v>Посыпка придомовой территории ПСС</v>
      </c>
      <c r="C73" s="73"/>
      <c r="D73" s="74"/>
      <c r="E73" s="65" t="s">
        <v>92</v>
      </c>
      <c r="F73" s="66">
        <v>750</v>
      </c>
    </row>
    <row r="74" spans="1:8" x14ac:dyDescent="0.25">
      <c r="A74" s="15" t="s">
        <v>78</v>
      </c>
      <c r="B74" s="72" t="str">
        <f>[1]Пролет.Пугачева!B641</f>
        <v>Посыпка придомовой территории ПСС</v>
      </c>
      <c r="C74" s="73"/>
      <c r="D74" s="74"/>
      <c r="E74" s="67" t="s">
        <v>92</v>
      </c>
      <c r="F74" s="67">
        <v>750</v>
      </c>
      <c r="G74" s="56"/>
      <c r="H74" s="55"/>
    </row>
    <row r="75" spans="1:8" x14ac:dyDescent="0.25">
      <c r="A75" s="15"/>
      <c r="B75" s="72" t="str">
        <f>[1]Пролет.Пугачева!B642</f>
        <v>Замена автомата 25А   в кв.30</v>
      </c>
      <c r="C75" s="73"/>
      <c r="D75" s="74"/>
      <c r="E75" s="67" t="s">
        <v>48</v>
      </c>
      <c r="F75" s="67">
        <v>220</v>
      </c>
      <c r="G75" s="56"/>
      <c r="H75" s="55"/>
    </row>
    <row r="76" spans="1:8" x14ac:dyDescent="0.25">
      <c r="A76" s="15"/>
      <c r="B76" s="72" t="str">
        <f>[1]Пролет.Пугачева!B643</f>
        <v>Замена динрейки в 3 подъезде кв.30</v>
      </c>
      <c r="C76" s="73"/>
      <c r="D76" s="74"/>
      <c r="E76" s="67" t="s">
        <v>48</v>
      </c>
      <c r="F76" s="67">
        <v>20</v>
      </c>
      <c r="G76" s="58"/>
      <c r="H76" s="55"/>
    </row>
    <row r="77" spans="1:8" x14ac:dyDescent="0.25">
      <c r="A77" s="15"/>
      <c r="B77" s="72" t="str">
        <f>[1]Пролет.Пугачева!B644</f>
        <v>Отогрев ливневых труб от наледи.  Газ Пропан.</v>
      </c>
      <c r="C77" s="73"/>
      <c r="D77" s="74"/>
      <c r="E77" s="67" t="s">
        <v>93</v>
      </c>
      <c r="F77" s="67">
        <v>270</v>
      </c>
      <c r="G77" s="58"/>
      <c r="H77" s="55"/>
    </row>
    <row r="78" spans="1:8" x14ac:dyDescent="0.25">
      <c r="A78" s="15"/>
      <c r="B78" s="72" t="s">
        <v>49</v>
      </c>
      <c r="C78" s="73"/>
      <c r="D78" s="74"/>
      <c r="E78" s="14"/>
      <c r="F78" s="68">
        <f>SUM(F33:F77)</f>
        <v>21016</v>
      </c>
      <c r="G78" s="58"/>
      <c r="H78" s="55"/>
    </row>
    <row r="79" spans="1:8" x14ac:dyDescent="0.25">
      <c r="A79" s="4" t="s">
        <v>54</v>
      </c>
      <c r="B79" s="4"/>
      <c r="D79" s="4"/>
      <c r="G79" s="55"/>
      <c r="H79" s="55"/>
    </row>
    <row r="80" spans="1:8" x14ac:dyDescent="0.25">
      <c r="A80" s="4" t="s">
        <v>55</v>
      </c>
      <c r="B80" s="4"/>
      <c r="D80" s="4"/>
      <c r="G80" s="60"/>
      <c r="H80" s="55"/>
    </row>
    <row r="81" spans="1:8" x14ac:dyDescent="0.25">
      <c r="A81" s="85" t="s">
        <v>56</v>
      </c>
      <c r="B81" s="85" t="s">
        <v>56</v>
      </c>
      <c r="C81" s="69">
        <v>230670</v>
      </c>
      <c r="D81" s="4"/>
      <c r="G81" s="55"/>
      <c r="H81" s="55"/>
    </row>
    <row r="82" spans="1:8" x14ac:dyDescent="0.25">
      <c r="A82" s="85" t="s">
        <v>57</v>
      </c>
      <c r="B82" s="85" t="s">
        <v>57</v>
      </c>
      <c r="C82" s="69">
        <v>48917</v>
      </c>
      <c r="D82" s="4"/>
      <c r="G82" s="58"/>
      <c r="H82" s="55"/>
    </row>
    <row r="83" spans="1:8" x14ac:dyDescent="0.25">
      <c r="A83" s="86" t="s">
        <v>58</v>
      </c>
      <c r="B83" s="86" t="s">
        <v>58</v>
      </c>
      <c r="C83" s="70">
        <v>9111</v>
      </c>
      <c r="D83" s="57"/>
      <c r="E83" s="57"/>
      <c r="F83" s="58"/>
      <c r="G83" s="58"/>
      <c r="H83" s="58"/>
    </row>
    <row r="84" spans="1:8" x14ac:dyDescent="0.25">
      <c r="A84" s="86" t="s">
        <v>59</v>
      </c>
      <c r="B84" s="86" t="s">
        <v>59</v>
      </c>
      <c r="C84" s="70">
        <v>21016</v>
      </c>
      <c r="D84" s="42"/>
      <c r="E84" s="59"/>
      <c r="F84" s="55"/>
      <c r="G84" s="60"/>
      <c r="H84" s="55"/>
    </row>
    <row r="85" spans="1:8" x14ac:dyDescent="0.25">
      <c r="A85" s="86" t="s">
        <v>60</v>
      </c>
      <c r="B85" s="86" t="s">
        <v>60</v>
      </c>
      <c r="C85" s="70">
        <v>19456</v>
      </c>
      <c r="D85" s="42"/>
      <c r="E85" s="59"/>
      <c r="F85" s="55"/>
      <c r="G85" s="60"/>
      <c r="H85" s="55"/>
    </row>
    <row r="86" spans="1:8" x14ac:dyDescent="0.25">
      <c r="A86" s="86" t="s">
        <v>61</v>
      </c>
      <c r="B86" s="86" t="s">
        <v>61</v>
      </c>
      <c r="C86" s="70">
        <v>151588</v>
      </c>
      <c r="D86" s="57"/>
      <c r="E86" s="42"/>
      <c r="F86" s="55"/>
      <c r="G86" s="55"/>
      <c r="H86" s="55"/>
    </row>
    <row r="87" spans="1:8" x14ac:dyDescent="0.25">
      <c r="A87" s="86" t="s">
        <v>62</v>
      </c>
      <c r="B87" s="86" t="s">
        <v>62</v>
      </c>
      <c r="C87" s="70">
        <v>3140</v>
      </c>
      <c r="D87" s="57"/>
      <c r="E87" s="59"/>
      <c r="F87" s="55"/>
      <c r="G87" s="61"/>
      <c r="H87" s="55"/>
    </row>
    <row r="88" spans="1:8" x14ac:dyDescent="0.25">
      <c r="A88" s="86" t="s">
        <v>64</v>
      </c>
      <c r="B88" s="86"/>
      <c r="C88" s="70">
        <v>35044</v>
      </c>
      <c r="D88" s="63"/>
      <c r="E88" s="59"/>
      <c r="F88" s="55"/>
      <c r="G88" s="61"/>
      <c r="H88" s="55"/>
    </row>
    <row r="89" spans="1:8" x14ac:dyDescent="0.25">
      <c r="A89" s="84" t="s">
        <v>63</v>
      </c>
      <c r="B89" s="84" t="s">
        <v>49</v>
      </c>
      <c r="C89" s="71">
        <f>SUM(C81:C88)</f>
        <v>518942</v>
      </c>
      <c r="D89" s="57"/>
      <c r="E89" s="42"/>
      <c r="F89" s="55"/>
      <c r="G89" s="55"/>
      <c r="H89" s="55"/>
    </row>
    <row r="90" spans="1:8" x14ac:dyDescent="0.25">
      <c r="A90" s="84"/>
      <c r="B90" s="84"/>
      <c r="C90" s="57"/>
      <c r="D90" s="57"/>
      <c r="E90" s="59"/>
      <c r="F90" s="55"/>
      <c r="G90" s="58"/>
      <c r="H90" s="55"/>
    </row>
    <row r="91" spans="1:8" x14ac:dyDescent="0.25">
      <c r="A91" s="57"/>
      <c r="B91" s="42"/>
      <c r="C91" s="42"/>
      <c r="D91" s="42"/>
      <c r="E91" s="59"/>
      <c r="F91" s="55"/>
      <c r="G91" s="61"/>
      <c r="H91" s="55"/>
    </row>
    <row r="92" spans="1:8" x14ac:dyDescent="0.25">
      <c r="A92" s="57"/>
      <c r="B92" s="42"/>
      <c r="C92" s="42"/>
      <c r="D92" s="42"/>
      <c r="E92" s="42"/>
      <c r="F92" s="55"/>
      <c r="G92" s="55"/>
      <c r="H92" s="55"/>
    </row>
    <row r="93" spans="1:8" x14ac:dyDescent="0.25">
      <c r="A93" s="57"/>
      <c r="B93" s="57"/>
      <c r="C93" s="57"/>
      <c r="D93" s="42"/>
      <c r="E93" s="59"/>
      <c r="F93" s="55"/>
      <c r="G93" s="61"/>
      <c r="H93" s="55"/>
    </row>
    <row r="94" spans="1:8" x14ac:dyDescent="0.25">
      <c r="A94" s="57"/>
      <c r="B94" s="57"/>
      <c r="C94" s="57"/>
      <c r="D94" s="42"/>
      <c r="E94" s="42"/>
      <c r="F94" s="55"/>
      <c r="G94" s="55"/>
      <c r="H94" s="55"/>
    </row>
    <row r="95" spans="1:8" x14ac:dyDescent="0.25">
      <c r="A95" s="57"/>
      <c r="B95" s="57"/>
      <c r="C95" s="57"/>
      <c r="D95" s="42"/>
      <c r="E95" s="42"/>
      <c r="F95" s="55"/>
      <c r="G95" s="55"/>
      <c r="H95" s="55"/>
    </row>
    <row r="96" spans="1:8" x14ac:dyDescent="0.25">
      <c r="A96" s="57"/>
      <c r="B96" s="57"/>
      <c r="C96" s="57"/>
      <c r="D96" s="42"/>
      <c r="E96" s="42"/>
      <c r="F96" s="55"/>
      <c r="G96" s="55"/>
      <c r="H96" s="55"/>
    </row>
    <row r="97" spans="1:8" x14ac:dyDescent="0.25">
      <c r="A97" s="57"/>
      <c r="B97" s="57"/>
      <c r="C97" s="57"/>
      <c r="D97" s="42"/>
      <c r="E97" s="59"/>
      <c r="F97" s="55"/>
      <c r="G97" s="61"/>
      <c r="H97" s="55"/>
    </row>
    <row r="98" spans="1:8" x14ac:dyDescent="0.25">
      <c r="A98" s="57"/>
      <c r="B98" s="57"/>
      <c r="C98" s="57"/>
      <c r="D98" s="57"/>
      <c r="E98" s="57"/>
      <c r="F98" s="58"/>
      <c r="G98" s="58"/>
      <c r="H98" s="55"/>
    </row>
    <row r="99" spans="1:8" x14ac:dyDescent="0.25">
      <c r="A99" s="57"/>
      <c r="B99" s="57"/>
      <c r="C99" s="57"/>
      <c r="D99" s="57"/>
      <c r="E99" s="57"/>
      <c r="F99" s="58"/>
      <c r="G99" s="58"/>
      <c r="H99" s="55"/>
    </row>
    <row r="100" spans="1:8" x14ac:dyDescent="0.25">
      <c r="A100" s="42"/>
      <c r="B100" s="42"/>
      <c r="C100" s="42"/>
      <c r="D100" s="42"/>
      <c r="E100" s="42"/>
      <c r="F100" s="55"/>
      <c r="G100" s="55"/>
      <c r="H100" s="55"/>
    </row>
    <row r="101" spans="1:8" x14ac:dyDescent="0.25">
      <c r="A101" s="42"/>
      <c r="B101" s="42"/>
      <c r="C101" s="42"/>
      <c r="D101" s="42"/>
      <c r="E101" s="42"/>
      <c r="F101" s="55"/>
      <c r="G101" s="55"/>
      <c r="H101" s="55"/>
    </row>
    <row r="102" spans="1:8" x14ac:dyDescent="0.25">
      <c r="A102" s="42"/>
      <c r="B102" s="42"/>
      <c r="C102" s="42"/>
      <c r="D102" s="42"/>
      <c r="E102" s="42"/>
      <c r="F102" s="55"/>
      <c r="G102" s="55"/>
      <c r="H102" s="55"/>
    </row>
    <row r="103" spans="1:8" x14ac:dyDescent="0.25">
      <c r="A103" s="57"/>
      <c r="B103" s="42"/>
      <c r="C103" s="42"/>
      <c r="D103" s="42"/>
      <c r="E103" s="42"/>
      <c r="F103" s="55"/>
      <c r="G103" s="61"/>
      <c r="H103" s="55"/>
    </row>
    <row r="104" spans="1:8" x14ac:dyDescent="0.25">
      <c r="A104" s="42"/>
      <c r="B104" s="42"/>
      <c r="C104" s="42"/>
      <c r="D104" s="42"/>
      <c r="E104" s="42"/>
      <c r="F104" s="55"/>
      <c r="G104" s="55"/>
      <c r="H104" s="55"/>
    </row>
    <row r="105" spans="1:8" x14ac:dyDescent="0.25">
      <c r="A105" s="55"/>
      <c r="B105" s="55"/>
      <c r="C105" s="55"/>
      <c r="D105" s="55"/>
      <c r="E105" s="55"/>
      <c r="F105" s="55"/>
      <c r="G105" s="55"/>
      <c r="H105" s="55"/>
    </row>
    <row r="106" spans="1:8" x14ac:dyDescent="0.25">
      <c r="A106" s="4"/>
      <c r="B106" s="4"/>
      <c r="D106" s="4"/>
    </row>
    <row r="107" spans="1:8" x14ac:dyDescent="0.25">
      <c r="A107" s="4" t="s">
        <v>33</v>
      </c>
      <c r="B107" s="4" t="s">
        <v>34</v>
      </c>
      <c r="D107" s="4" t="s">
        <v>35</v>
      </c>
    </row>
  </sheetData>
  <mergeCells count="61">
    <mergeCell ref="A90:B90"/>
    <mergeCell ref="A81:B81"/>
    <mergeCell ref="A82:B82"/>
    <mergeCell ref="A83:B83"/>
    <mergeCell ref="A84:B84"/>
    <mergeCell ref="A88:B88"/>
    <mergeCell ref="A85:B85"/>
    <mergeCell ref="A86:B86"/>
    <mergeCell ref="A87:B87"/>
    <mergeCell ref="A89:B89"/>
    <mergeCell ref="B56:D56"/>
    <mergeCell ref="B50:D50"/>
    <mergeCell ref="B54:D54"/>
    <mergeCell ref="B72:D72"/>
    <mergeCell ref="B73:D73"/>
    <mergeCell ref="B63:D63"/>
    <mergeCell ref="B64:D64"/>
    <mergeCell ref="B65:D65"/>
    <mergeCell ref="B66:D66"/>
    <mergeCell ref="B62:D62"/>
    <mergeCell ref="B60:D60"/>
    <mergeCell ref="B57:D57"/>
    <mergeCell ref="B58:D58"/>
    <mergeCell ref="B59:D59"/>
    <mergeCell ref="B67:D67"/>
    <mergeCell ref="B68:D68"/>
    <mergeCell ref="B39:D39"/>
    <mergeCell ref="B42:D42"/>
    <mergeCell ref="B46:D46"/>
    <mergeCell ref="B47:D47"/>
    <mergeCell ref="B43:D43"/>
    <mergeCell ref="B44:D44"/>
    <mergeCell ref="B40:D40"/>
    <mergeCell ref="B41:D41"/>
    <mergeCell ref="B45:D45"/>
    <mergeCell ref="B48:D48"/>
    <mergeCell ref="B51:D51"/>
    <mergeCell ref="B52:D52"/>
    <mergeCell ref="B49:D49"/>
    <mergeCell ref="B55:D55"/>
    <mergeCell ref="A7:G7"/>
    <mergeCell ref="B71:D71"/>
    <mergeCell ref="B32:D32"/>
    <mergeCell ref="B33:D33"/>
    <mergeCell ref="B34:D34"/>
    <mergeCell ref="B35:D35"/>
    <mergeCell ref="B37:D37"/>
    <mergeCell ref="B38:D38"/>
    <mergeCell ref="B69:D69"/>
    <mergeCell ref="B70:D70"/>
    <mergeCell ref="B36:D36"/>
    <mergeCell ref="B53:D53"/>
    <mergeCell ref="A29:B29"/>
    <mergeCell ref="F29:G29"/>
    <mergeCell ref="F28:G28"/>
    <mergeCell ref="B61:D61"/>
    <mergeCell ref="B74:D74"/>
    <mergeCell ref="B76:D76"/>
    <mergeCell ref="B75:D75"/>
    <mergeCell ref="B77:D77"/>
    <mergeCell ref="B78:D7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2017-04-05T13:27:21Z</cp:lastPrinted>
  <dcterms:created xsi:type="dcterms:W3CDTF">2013-08-23T04:43:20Z</dcterms:created>
  <dcterms:modified xsi:type="dcterms:W3CDTF">2017-04-05T13:27:42Z</dcterms:modified>
</cp:coreProperties>
</file>