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1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86" i="1" l="1"/>
  <c r="E37" i="1"/>
  <c r="F37" i="1"/>
  <c r="E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E49" i="1"/>
  <c r="F49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E65" i="1"/>
  <c r="F65" i="1"/>
  <c r="E66" i="1"/>
  <c r="F66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E127" i="1"/>
  <c r="E128" i="1"/>
  <c r="F128" i="1"/>
  <c r="B36" i="1"/>
  <c r="A37" i="1"/>
  <c r="B37" i="1"/>
  <c r="A38" i="1"/>
  <c r="B38" i="1"/>
  <c r="A39" i="1"/>
  <c r="B39" i="1"/>
  <c r="A40" i="1"/>
  <c r="B40" i="1"/>
  <c r="B41" i="1"/>
  <c r="B42" i="1"/>
  <c r="B43" i="1"/>
  <c r="B44" i="1"/>
  <c r="B45" i="1"/>
  <c r="B46" i="1"/>
  <c r="B47" i="1"/>
  <c r="B48" i="1"/>
  <c r="B49" i="1"/>
  <c r="B52" i="1"/>
  <c r="B53" i="1"/>
  <c r="B54" i="1"/>
  <c r="B55" i="1"/>
  <c r="B56" i="1"/>
  <c r="B57" i="1"/>
  <c r="B58" i="1"/>
  <c r="B59" i="1"/>
  <c r="B60" i="1"/>
  <c r="B61" i="1"/>
  <c r="B62" i="1"/>
  <c r="B63" i="1"/>
  <c r="A64" i="1"/>
  <c r="B64" i="1"/>
  <c r="A65" i="1"/>
  <c r="B65" i="1"/>
  <c r="B66" i="1"/>
  <c r="A68" i="1"/>
  <c r="B68" i="1"/>
  <c r="A69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2" i="1"/>
  <c r="B113" i="1"/>
  <c r="B114" i="1"/>
  <c r="B115" i="1"/>
  <c r="B116" i="1"/>
  <c r="B117" i="1"/>
  <c r="B118" i="1"/>
  <c r="B119" i="1"/>
  <c r="B120" i="1"/>
  <c r="B121" i="1"/>
  <c r="A122" i="1"/>
  <c r="B122" i="1"/>
  <c r="B123" i="1"/>
  <c r="B124" i="1"/>
  <c r="B125" i="1"/>
  <c r="A126" i="1"/>
  <c r="B126" i="1"/>
  <c r="A127" i="1"/>
  <c r="B127" i="1"/>
  <c r="B128" i="1"/>
  <c r="F129" i="1" l="1"/>
  <c r="C144" i="1"/>
  <c r="G22" i="1" l="1"/>
  <c r="G21" i="1"/>
</calcChain>
</file>

<file path=xl/sharedStrings.xml><?xml version="1.0" encoding="utf-8"?>
<sst xmlns="http://schemas.openxmlformats.org/spreadsheetml/2006/main" count="83" uniqueCount="76">
  <si>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</si>
  <si>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</si>
  <si>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</si>
  <si>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</si>
  <si>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</si>
  <si>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</si>
  <si>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</si>
  <si>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</si>
  <si>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</si>
  <si>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</si>
  <si>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</si>
  <si>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</si>
  <si>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</si>
  <si>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</si>
  <si>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</si>
  <si>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</si>
  <si>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</si>
  <si>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</si>
  <si>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</si>
  <si>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</si>
  <si>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</si>
  <si>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</si>
  <si>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</si>
  <si>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</si>
  <si>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</si>
  <si>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</si>
  <si>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</si>
  <si>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</si>
  <si>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</si>
  <si>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</si>
  <si>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</si>
  <si>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</si>
  <si>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</si>
  <si>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</si>
  <si>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</si>
  <si>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>Выполнены</t>
  </si>
  <si>
    <t>работы на</t>
  </si>
  <si>
    <t xml:space="preserve">сумму </t>
  </si>
  <si>
    <t>Остаток</t>
  </si>
  <si>
    <t>средств</t>
  </si>
  <si>
    <t>на кап.рем.</t>
  </si>
  <si>
    <t>за период</t>
  </si>
  <si>
    <t>1. Количество квартир -72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</si>
  <si>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</si>
  <si>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</si>
  <si>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</si>
  <si>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</si>
  <si>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</si>
  <si>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</si>
  <si>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ООО "Служба заказчика +" переданы документы в суд для взыскания задолженности</t>
  </si>
  <si>
    <t>по квартплате.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</si>
  <si>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</si>
  <si>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</si>
  <si>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</si>
  <si>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</si>
  <si>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</si>
  <si>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</si>
  <si>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итого затрат</t>
  </si>
  <si>
    <t>материалы</t>
  </si>
  <si>
    <t>поверка тепл. счетчика           31,0</t>
  </si>
  <si>
    <t>аварийное обслуживание</t>
  </si>
  <si>
    <t>многоквартирного дома №39 по ул.М.Горького</t>
  </si>
  <si>
    <t xml:space="preserve"> "15"марта 2017г</t>
  </si>
  <si>
    <t>с 01.01.2016г по 31.12.16г.</t>
  </si>
  <si>
    <t>Задолженность в % к начислениям составила - 4%</t>
  </si>
  <si>
    <t>в том числе задолженность более 3-х месяцев на 1.01.17г - 70,3т.руб.(4 квартиры)</t>
  </si>
  <si>
    <t>1.02.2011-31.12.2016</t>
  </si>
  <si>
    <t>Итого</t>
  </si>
  <si>
    <t>2. Общая площадь дома -3742,8м2</t>
  </si>
  <si>
    <t xml:space="preserve">апрель </t>
  </si>
  <si>
    <t xml:space="preserve">Плановый весенний осотр состава общего имущества </t>
  </si>
  <si>
    <t>МКД</t>
  </si>
  <si>
    <t>Скашивание травы на апридомовой территории</t>
  </si>
  <si>
    <t>сентябрь</t>
  </si>
  <si>
    <t xml:space="preserve">Плановый осенний осмотр состава общего имущества </t>
  </si>
  <si>
    <t>Технический директор ООО "Служба заказчика+"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</si>
</sst>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0" fontId="5" fillId="0" borderId="11" xfId="0" applyFont="1" applyFill="1" applyBorder="1"/>
    <xf numFmtId="0" fontId="5" fillId="0" borderId="14" xfId="0" applyFont="1" applyBorder="1"/>
    <xf numFmtId="0" fontId="5" fillId="0" borderId="11" xfId="0" applyFont="1" applyBorder="1"/>
    <xf numFmtId="0" fontId="5" fillId="0" borderId="12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12" xfId="0" applyFont="1" applyBorder="1"/>
    <xf numFmtId="0" fontId="5" fillId="0" borderId="13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5" fillId="0" borderId="15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0" xfId="0" applyFont="1" applyBorder="1"/>
    <xf numFmtId="0" fontId="6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5" fillId="0" borderId="0" xfId="0" applyNumberFormat="1" applyFont="1"/>
    <xf numFmtId="2" fontId="6" fillId="0" borderId="0" xfId="0" applyNumberFormat="1" applyFont="1"/>
    <xf numFmtId="2" fontId="5" fillId="0" borderId="0" xfId="0" applyNumberFormat="1" applyFont="1" applyBorder="1"/>
    <xf numFmtId="0" fontId="5" fillId="0" borderId="0" xfId="0" applyFont="1" applyAlignment="1">
      <alignment horizontal="center"/>
    </xf>
    <xf numFmtId="2" fontId="2" fillId="0" borderId="0" xfId="0" applyNumberFormat="1" applyFont="1"/>
    <xf numFmtId="0" fontId="5" fillId="0" borderId="0" xfId="0" applyFont="1" applyBorder="1"/>
    <xf numFmtId="0" fontId="5" fillId="0" borderId="9" xfId="0" applyFont="1" applyBorder="1"/>
    <xf numFmtId="0" fontId="5" fillId="0" borderId="0" xfId="0" applyFont="1" applyBorder="1"/>
    <xf numFmtId="164" fontId="5" fillId="0" borderId="1" xfId="1" applyFont="1" applyBorder="1"/>
    <xf numFmtId="2" fontId="6" fillId="0" borderId="0" xfId="0" applyNumberFormat="1" applyFont="1" applyBorder="1"/>
    <xf numFmtId="0" fontId="1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Медн."/>
      <sheetName val="Пролет.Пугачева"/>
      <sheetName val="Калин.ш Мира"/>
      <sheetName val="Энгельса"/>
      <sheetName val="Л"/>
    </sheetNames>
    <sheetDataSet>
      <sheetData sheetId="0"/>
      <sheetData sheetId="1"/>
      <sheetData sheetId="2">
        <row r="124">
          <cell r="B124" t="str">
            <v>2016 год</v>
          </cell>
        </row>
        <row r="125">
          <cell r="A125" t="str">
            <v>Январь</v>
          </cell>
          <cell r="B125" t="str">
            <v>Прогрев ливневок от льда  / Газ пропан</v>
          </cell>
          <cell r="C125" t="str">
            <v>1/5 бал</v>
          </cell>
          <cell r="D125" t="str">
            <v>160-00</v>
          </cell>
        </row>
        <row r="126">
          <cell r="A126" t="str">
            <v>2016 г.</v>
          </cell>
          <cell r="B126" t="str">
            <v>Посыпка придомовой территории ПСС</v>
          </cell>
          <cell r="C126" t="str">
            <v>0,5 м3</v>
          </cell>
        </row>
        <row r="127">
          <cell r="A127" t="str">
            <v>февраль</v>
          </cell>
          <cell r="B127" t="str">
            <v>Установка шар. крана д.25 в подвале</v>
          </cell>
          <cell r="C127" t="str">
            <v>4 шт</v>
          </cell>
          <cell r="D127">
            <v>2882</v>
          </cell>
        </row>
        <row r="128">
          <cell r="A128" t="str">
            <v>2016 г.</v>
          </cell>
          <cell r="B128" t="str">
            <v>тройник 25</v>
          </cell>
          <cell r="C128" t="str">
            <v>2 шт</v>
          </cell>
          <cell r="D128">
            <v>136</v>
          </cell>
        </row>
        <row r="129">
          <cell r="B129" t="str">
            <v>американка 25</v>
          </cell>
          <cell r="C129" t="str">
            <v>4 шт</v>
          </cell>
          <cell r="D129">
            <v>659.5</v>
          </cell>
        </row>
        <row r="130">
          <cell r="B130" t="str">
            <v>угол 25</v>
          </cell>
          <cell r="C130" t="str">
            <v>1 шт</v>
          </cell>
          <cell r="D130">
            <v>5</v>
          </cell>
        </row>
        <row r="131">
          <cell r="B131" t="str">
            <v>баллончик газовый</v>
          </cell>
          <cell r="C131" t="str">
            <v>1 шт</v>
          </cell>
          <cell r="D131">
            <v>80</v>
          </cell>
        </row>
        <row r="132">
          <cell r="B132" t="str">
            <v>Установка шар. крана д.20 в подвале</v>
          </cell>
          <cell r="C132" t="str">
            <v>3 шт</v>
          </cell>
          <cell r="D132">
            <v>812</v>
          </cell>
        </row>
        <row r="133">
          <cell r="B133" t="str">
            <v>американка 32</v>
          </cell>
          <cell r="C133" t="str">
            <v>10 шт</v>
          </cell>
          <cell r="D133">
            <v>2044</v>
          </cell>
        </row>
        <row r="134">
          <cell r="B134" t="str">
            <v>тройник 32</v>
          </cell>
          <cell r="C134" t="str">
            <v>1 шт</v>
          </cell>
          <cell r="D134">
            <v>162</v>
          </cell>
        </row>
        <row r="135">
          <cell r="B135" t="str">
            <v>муфта соединительная</v>
          </cell>
          <cell r="C135" t="str">
            <v>2 шт</v>
          </cell>
          <cell r="D135">
            <v>106</v>
          </cell>
        </row>
        <row r="136">
          <cell r="B136" t="str">
            <v>Посыпка придомовой территории ПСС</v>
          </cell>
          <cell r="C136" t="str">
            <v>0,5 м3</v>
          </cell>
        </row>
        <row r="137">
          <cell r="B137" t="str">
            <v>Метла березовая для дворника</v>
          </cell>
          <cell r="C137" t="str">
            <v>10 шт</v>
          </cell>
          <cell r="D137">
            <v>450</v>
          </cell>
        </row>
        <row r="138">
          <cell r="B138" t="str">
            <v>Замена участка трубы . Труба пп 32</v>
          </cell>
          <cell r="C138" t="str">
            <v>12 м</v>
          </cell>
          <cell r="D138">
            <v>1776</v>
          </cell>
        </row>
        <row r="139">
          <cell r="B139" t="str">
            <v>Американка 32</v>
          </cell>
          <cell r="C139" t="str">
            <v>2 шт</v>
          </cell>
          <cell r="D139">
            <v>476</v>
          </cell>
        </row>
        <row r="140">
          <cell r="B140" t="str">
            <v>Кран шаров. 25</v>
          </cell>
          <cell r="C140" t="str">
            <v>1 шт</v>
          </cell>
          <cell r="D140">
            <v>465</v>
          </cell>
        </row>
        <row r="141">
          <cell r="B141" t="str">
            <v>Тройник 32-15 перех.</v>
          </cell>
          <cell r="C141" t="str">
            <v>1 шт</v>
          </cell>
          <cell r="D141">
            <v>18</v>
          </cell>
        </row>
        <row r="142">
          <cell r="B142" t="str">
            <v>Угол пп 20</v>
          </cell>
          <cell r="C142" t="str">
            <v>2 шт</v>
          </cell>
          <cell r="D142">
            <v>10</v>
          </cell>
        </row>
        <row r="143">
          <cell r="B143" t="str">
            <v>Муфта разъемная 15 (соед.)</v>
          </cell>
          <cell r="C143" t="str">
            <v>2 шт</v>
          </cell>
          <cell r="D143">
            <v>123</v>
          </cell>
        </row>
        <row r="144">
          <cell r="B144" t="str">
            <v>Кран шаров 15</v>
          </cell>
          <cell r="C144" t="str">
            <v>1 шт</v>
          </cell>
          <cell r="D144">
            <v>162</v>
          </cell>
        </row>
        <row r="145">
          <cell r="B145" t="str">
            <v>Угол 25</v>
          </cell>
          <cell r="C145" t="str">
            <v>1 шт</v>
          </cell>
          <cell r="D145">
            <v>9</v>
          </cell>
        </row>
        <row r="146">
          <cell r="B146" t="str">
            <v>Лен с/т</v>
          </cell>
          <cell r="C146" t="str">
            <v>1/2 пач</v>
          </cell>
          <cell r="D146">
            <v>102</v>
          </cell>
        </row>
        <row r="147">
          <cell r="B147" t="str">
            <v>Герметик</v>
          </cell>
          <cell r="C147" t="str">
            <v>1/2 бал</v>
          </cell>
          <cell r="D147">
            <v>130.5</v>
          </cell>
        </row>
        <row r="148">
          <cell r="B148" t="str">
            <v>Тройник 32</v>
          </cell>
          <cell r="C148" t="str">
            <v>1 шт</v>
          </cell>
          <cell r="D148">
            <v>16</v>
          </cell>
        </row>
        <row r="149">
          <cell r="B149" t="str">
            <v>Лампочки эл.</v>
          </cell>
          <cell r="C149" t="str">
            <v>3 шт</v>
          </cell>
          <cell r="D149">
            <v>63</v>
          </cell>
        </row>
        <row r="150">
          <cell r="A150" t="str">
            <v>июнь</v>
          </cell>
          <cell r="B150" t="str">
            <v>Ремонт дет. площадки и лавочек.</v>
          </cell>
          <cell r="C150" t="str">
            <v>16 ч/ч</v>
          </cell>
        </row>
        <row r="151">
          <cell r="A151">
            <v>2016</v>
          </cell>
          <cell r="B151" t="str">
            <v>Брус 150*150</v>
          </cell>
          <cell r="C151" t="str">
            <v>0,135 м3</v>
          </cell>
          <cell r="D151">
            <v>940</v>
          </cell>
        </row>
        <row r="152">
          <cell r="B152" t="str">
            <v xml:space="preserve">Пиломатериал обезн. 50 </v>
          </cell>
          <cell r="C152" t="str">
            <v>0,5 м3</v>
          </cell>
          <cell r="D152">
            <v>3478</v>
          </cell>
        </row>
        <row r="153">
          <cell r="A153" t="str">
            <v>июль</v>
          </cell>
          <cell r="B153" t="str">
            <v>Ремонт стояков в подвале</v>
          </cell>
        </row>
        <row r="154">
          <cell r="A154">
            <v>2016</v>
          </cell>
          <cell r="B154" t="str">
            <v>Манжет</v>
          </cell>
          <cell r="C154" t="str">
            <v>11 шт</v>
          </cell>
          <cell r="D154">
            <v>363</v>
          </cell>
        </row>
        <row r="155">
          <cell r="B155" t="str">
            <v>переходник</v>
          </cell>
          <cell r="C155" t="str">
            <v>5 шт</v>
          </cell>
          <cell r="D155">
            <v>630</v>
          </cell>
        </row>
        <row r="156">
          <cell r="B156" t="str">
            <v>труба ПВХ 110 (1м)</v>
          </cell>
          <cell r="C156" t="str">
            <v>10 шт</v>
          </cell>
          <cell r="D156">
            <v>1250</v>
          </cell>
        </row>
        <row r="157">
          <cell r="B157" t="str">
            <v>отвод 110</v>
          </cell>
          <cell r="C157" t="str">
            <v>10 шт</v>
          </cell>
          <cell r="D157">
            <v>440</v>
          </cell>
        </row>
        <row r="158">
          <cell r="B158" t="str">
            <v>ревизия 110</v>
          </cell>
          <cell r="C158" t="str">
            <v>3 шт</v>
          </cell>
          <cell r="D158">
            <v>285</v>
          </cell>
        </row>
        <row r="159">
          <cell r="B159" t="str">
            <v>труба ПВХ 50 (2м)</v>
          </cell>
          <cell r="C159" t="str">
            <v>2 шт</v>
          </cell>
          <cell r="D159">
            <v>382</v>
          </cell>
        </row>
        <row r="160">
          <cell r="B160" t="str">
            <v>ревизия 50</v>
          </cell>
          <cell r="C160" t="str">
            <v>2 шт</v>
          </cell>
          <cell r="D160">
            <v>104</v>
          </cell>
        </row>
        <row r="161">
          <cell r="B161" t="str">
            <v>тройник 50*50*90</v>
          </cell>
          <cell r="C161" t="str">
            <v>1 шт</v>
          </cell>
          <cell r="D161">
            <v>31</v>
          </cell>
        </row>
        <row r="162">
          <cell r="B162" t="str">
            <v>переходник 50</v>
          </cell>
          <cell r="C162" t="str">
            <v>1 шт</v>
          </cell>
          <cell r="D162">
            <v>31</v>
          </cell>
        </row>
        <row r="163">
          <cell r="B163" t="str">
            <v>муфта 50</v>
          </cell>
          <cell r="C163" t="str">
            <v>2 шт</v>
          </cell>
          <cell r="D163">
            <v>40</v>
          </cell>
        </row>
        <row r="164">
          <cell r="B164" t="str">
            <v>труба ПВХ 110 (2м)</v>
          </cell>
          <cell r="C164" t="str">
            <v>2 шт</v>
          </cell>
          <cell r="D164">
            <v>458</v>
          </cell>
        </row>
        <row r="165">
          <cell r="B165" t="str">
            <v xml:space="preserve">муфта 110 </v>
          </cell>
          <cell r="C165" t="str">
            <v>3 шт</v>
          </cell>
          <cell r="D165">
            <v>264</v>
          </cell>
        </row>
        <row r="166">
          <cell r="B166" t="str">
            <v xml:space="preserve"> Замена тройника 110 в кв.19.   Тройник 110</v>
          </cell>
          <cell r="C166" t="str">
            <v>1 шт</v>
          </cell>
          <cell r="D166">
            <v>93</v>
          </cell>
        </row>
        <row r="167">
          <cell r="B167" t="str">
            <v>Заглушка 110</v>
          </cell>
          <cell r="C167" t="str">
            <v>1 шт</v>
          </cell>
          <cell r="D167">
            <v>16</v>
          </cell>
        </row>
        <row r="168">
          <cell r="B168" t="str">
            <v>Подготовка и покраска входных групп, покраска газ.труб</v>
          </cell>
        </row>
        <row r="169">
          <cell r="B169" t="str">
            <v>покраска вх.дверей, изготовление, монтаж и покраска лавочек</v>
          </cell>
        </row>
        <row r="170">
          <cell r="B170" t="str">
            <v>покраска плит ограждений балконов, изготовление и монтаж</v>
          </cell>
        </row>
        <row r="171">
          <cell r="B171" t="str">
            <v>досок объявлений.</v>
          </cell>
        </row>
        <row r="172">
          <cell r="B172" t="str">
            <v>Покраска торцевой части дома.</v>
          </cell>
        </row>
        <row r="173">
          <cell r="B173" t="str">
            <v>Шпатлевка фасадная</v>
          </cell>
          <cell r="C173" t="str">
            <v>32 кг</v>
          </cell>
          <cell r="D173">
            <v>610</v>
          </cell>
        </row>
        <row r="174">
          <cell r="B174" t="str">
            <v>Штапик</v>
          </cell>
          <cell r="C174" t="str">
            <v>10 м/п</v>
          </cell>
          <cell r="D174">
            <v>430</v>
          </cell>
        </row>
        <row r="175">
          <cell r="B175" t="str">
            <v>фанера 4мм</v>
          </cell>
          <cell r="C175" t="str">
            <v>1 л</v>
          </cell>
          <cell r="D175">
            <v>346</v>
          </cell>
        </row>
        <row r="176">
          <cell r="B176" t="str">
            <v>смесь сухая универс.</v>
          </cell>
          <cell r="C176" t="str">
            <v>75 кг</v>
          </cell>
          <cell r="D176">
            <v>324</v>
          </cell>
        </row>
        <row r="177">
          <cell r="B177" t="str">
            <v>саморез</v>
          </cell>
          <cell r="C177" t="str">
            <v>0,345 кг</v>
          </cell>
          <cell r="D177">
            <v>74.52</v>
          </cell>
        </row>
        <row r="178">
          <cell r="B178" t="str">
            <v>лист х/к 0,8-1,2</v>
          </cell>
          <cell r="C178" t="str">
            <v>1 л</v>
          </cell>
          <cell r="D178">
            <v>671</v>
          </cell>
        </row>
        <row r="179">
          <cell r="B179" t="str">
            <v>заклёпки</v>
          </cell>
          <cell r="C179" t="str">
            <v>100 шт</v>
          </cell>
          <cell r="D179">
            <v>114</v>
          </cell>
        </row>
        <row r="180">
          <cell r="B180" t="str">
            <v>болт</v>
          </cell>
          <cell r="C180" t="str">
            <v>10 шт</v>
          </cell>
          <cell r="D180">
            <v>40</v>
          </cell>
        </row>
        <row r="181">
          <cell r="B181" t="str">
            <v>гайка</v>
          </cell>
          <cell r="C181" t="str">
            <v>10 шт</v>
          </cell>
          <cell r="D181">
            <v>9</v>
          </cell>
        </row>
        <row r="182">
          <cell r="B182" t="str">
            <v>шайба</v>
          </cell>
          <cell r="C182" t="str">
            <v>10 шт</v>
          </cell>
          <cell r="D182">
            <v>12</v>
          </cell>
        </row>
        <row r="183">
          <cell r="B183" t="str">
            <v>эмаль пф 115</v>
          </cell>
          <cell r="C183" t="str">
            <v>25,6 кг</v>
          </cell>
          <cell r="D183">
            <v>4212</v>
          </cell>
        </row>
        <row r="184">
          <cell r="B184" t="str">
            <v>уайт-спирит</v>
          </cell>
          <cell r="C184" t="str">
            <v>0,5л</v>
          </cell>
          <cell r="D184">
            <v>36</v>
          </cell>
        </row>
        <row r="185">
          <cell r="B185" t="str">
            <v>краска фасадная</v>
          </cell>
          <cell r="C185" t="str">
            <v>70 кг</v>
          </cell>
          <cell r="D185">
            <v>3590</v>
          </cell>
        </row>
        <row r="186">
          <cell r="B186" t="str">
            <v>колер</v>
          </cell>
          <cell r="C186" t="str">
            <v>20шт</v>
          </cell>
          <cell r="D186">
            <v>806.7</v>
          </cell>
        </row>
        <row r="187">
          <cell r="B187" t="str">
            <v>грунтовка</v>
          </cell>
          <cell r="C187" t="str">
            <v>15 л</v>
          </cell>
          <cell r="D187">
            <v>517.5</v>
          </cell>
        </row>
        <row r="188">
          <cell r="B188" t="str">
            <v>арматура 12мм</v>
          </cell>
          <cell r="C188" t="str">
            <v>20,48 м</v>
          </cell>
          <cell r="D188">
            <v>1055.44</v>
          </cell>
        </row>
        <row r="189">
          <cell r="B189" t="str">
            <v>валик малярный</v>
          </cell>
          <cell r="C189" t="str">
            <v>2 шт</v>
          </cell>
          <cell r="D189">
            <v>446</v>
          </cell>
        </row>
        <row r="190">
          <cell r="B190" t="str">
            <v>сверло</v>
          </cell>
          <cell r="C190" t="str">
            <v>3 шт</v>
          </cell>
          <cell r="D190">
            <v>146</v>
          </cell>
        </row>
        <row r="191">
          <cell r="B191" t="str">
            <v>уголок 32</v>
          </cell>
          <cell r="C191" t="str">
            <v>6м</v>
          </cell>
          <cell r="D191">
            <v>798</v>
          </cell>
        </row>
        <row r="192">
          <cell r="B192" t="str">
            <v>клей в тубусе</v>
          </cell>
          <cell r="C192" t="str">
            <v>2 шт</v>
          </cell>
          <cell r="D192">
            <v>373</v>
          </cell>
        </row>
        <row r="193">
          <cell r="B193" t="str">
            <v>гвозди 100</v>
          </cell>
          <cell r="C193" t="str">
            <v>2 кг</v>
          </cell>
          <cell r="D193">
            <v>188</v>
          </cell>
        </row>
        <row r="194">
          <cell r="B194" t="str">
            <v>гвозди 32</v>
          </cell>
          <cell r="C194">
            <v>0.115</v>
          </cell>
          <cell r="D194">
            <v>23.92</v>
          </cell>
        </row>
        <row r="195">
          <cell r="B195" t="str">
            <v>Замена труб  ЦСО.       Труба д.89</v>
          </cell>
          <cell r="C195" t="str">
            <v>39,28 м</v>
          </cell>
          <cell r="D195">
            <v>16261.92</v>
          </cell>
        </row>
        <row r="196">
          <cell r="B196" t="str">
            <v>Труба д.57</v>
          </cell>
          <cell r="C196" t="str">
            <v>4 м</v>
          </cell>
          <cell r="D196">
            <v>1100</v>
          </cell>
        </row>
        <row r="197">
          <cell r="B197" t="str">
            <v>Отвод стальной 89</v>
          </cell>
          <cell r="C197" t="str">
            <v>6 шт</v>
          </cell>
          <cell r="D197">
            <v>984</v>
          </cell>
        </row>
        <row r="198">
          <cell r="B198" t="str">
            <v>Отвод стальной 57</v>
          </cell>
          <cell r="C198" t="str">
            <v>2 шт</v>
          </cell>
          <cell r="D198">
            <v>144</v>
          </cell>
        </row>
        <row r="199">
          <cell r="B199" t="str">
            <v>п/сгон 50</v>
          </cell>
          <cell r="C199" t="str">
            <v>2 шт</v>
          </cell>
          <cell r="D199">
            <v>40</v>
          </cell>
        </row>
        <row r="200">
          <cell r="B200" t="str">
            <v>Труба профильная</v>
          </cell>
          <cell r="C200" t="str">
            <v>14 м</v>
          </cell>
          <cell r="D200">
            <v>1190</v>
          </cell>
        </row>
        <row r="201">
          <cell r="B201" t="str">
            <v>Лист х/к 1,5</v>
          </cell>
          <cell r="C201" t="str">
            <v>1 шт</v>
          </cell>
          <cell r="D201">
            <v>2379</v>
          </cell>
        </row>
        <row r="202">
          <cell r="B202" t="str">
            <v>Замена Автомата 32Ах2 в кв. 18,24</v>
          </cell>
          <cell r="C202" t="str">
            <v>2 шт</v>
          </cell>
          <cell r="D202">
            <v>470</v>
          </cell>
        </row>
        <row r="203">
          <cell r="B203" t="str">
            <v>Замена динреек</v>
          </cell>
          <cell r="C203" t="str">
            <v>2 шт</v>
          </cell>
          <cell r="D203">
            <v>24</v>
          </cell>
        </row>
        <row r="204">
          <cell r="B204" t="str">
            <v>Круг отрезной</v>
          </cell>
          <cell r="C204" t="str">
            <v>5 шт</v>
          </cell>
          <cell r="D204">
            <v>135</v>
          </cell>
        </row>
        <row r="205">
          <cell r="A205" t="str">
            <v>октябрь</v>
          </cell>
          <cell r="B205" t="str">
            <v>Установка замка навесного на люк выхода на крышу</v>
          </cell>
          <cell r="C205" t="str">
            <v>1 шт</v>
          </cell>
          <cell r="D205">
            <v>185</v>
          </cell>
        </row>
        <row r="206">
          <cell r="B206" t="str">
            <v>Ремонт ЦСО.           Болт</v>
          </cell>
          <cell r="C206" t="str">
            <v>20 шт</v>
          </cell>
          <cell r="D206">
            <v>172</v>
          </cell>
        </row>
        <row r="207">
          <cell r="B207" t="str">
            <v>Гайка</v>
          </cell>
          <cell r="C207" t="str">
            <v>20 шт</v>
          </cell>
          <cell r="D207">
            <v>129</v>
          </cell>
        </row>
        <row r="208">
          <cell r="B208" t="str">
            <v>Шайба</v>
          </cell>
          <cell r="C208" t="str">
            <v>20 шт</v>
          </cell>
          <cell r="D208">
            <v>8</v>
          </cell>
        </row>
        <row r="209">
          <cell r="A209" t="str">
            <v>ноябрь</v>
          </cell>
          <cell r="B209" t="str">
            <v>Посыпка придомовой территории ПСС</v>
          </cell>
          <cell r="C209" t="str">
            <v>0,5 м3</v>
          </cell>
        </row>
        <row r="210">
          <cell r="A210" t="str">
            <v>декабрь</v>
          </cell>
          <cell r="B210" t="str">
            <v>Посыпка придомовой территории ПСС</v>
          </cell>
          <cell r="C210" t="str">
            <v>0,5 м3</v>
          </cell>
        </row>
        <row r="211">
          <cell r="B211" t="str">
            <v>Отогрев ливневых труб от наледи.  Газ Пропан.</v>
          </cell>
          <cell r="C211" t="str">
            <v>1/3 бал</v>
          </cell>
          <cell r="D211">
            <v>270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topLeftCell="A124" workbookViewId="0">
      <selection activeCell="A144" sqref="A144:B144"/>
    </sheetView>
  </sheetViews>
  <sheetFormatPr defaultRowHeight="15" x14ac:dyDescent="0.25"/>
  <cols>
    <col min="1" max="1" width="7.85546875" customWidth="1"/>
    <col min="2" max="2" width="12.85546875" customWidth="1"/>
    <col min="3" max="3" width="11" style="4" customWidth="1"/>
    <col min="4" max="4" width="23.28515625" customWidth="1"/>
    <col min="5" max="5" width="9.42578125" customWidth="1"/>
    <col min="7" max="7" width="11.7109375" customWidth="1"/>
  </cols>
  <sheetData>
    <row r="1" spans="1:10" x14ac:dyDescent="0.25">
      <c r="D1" s="9"/>
      <c r="E1" s="9" t="s">
        <v>0</v>
      </c>
      <c r="F1" s="10"/>
      <c r="G1" s="7"/>
      <c r="H1" s="3"/>
      <c r="I1" s="3"/>
      <c r="J1" s="7"/>
    </row>
    <row r="2" spans="1:10" x14ac:dyDescent="0.25">
      <c r="D2" s="61" t="s">
        <v>75</v>
      </c>
      <c r="E2" s="61"/>
      <c r="F2" s="61"/>
      <c r="G2" s="61"/>
      <c r="H2" s="56"/>
      <c r="I2" s="3"/>
      <c r="J2" s="3"/>
    </row>
    <row r="3" spans="1:10" x14ac:dyDescent="0.25">
      <c r="D3" t="s">
        <v>33</v>
      </c>
      <c r="E3" s="3"/>
      <c r="F3" s="3" t="s">
        <v>1</v>
      </c>
      <c r="G3" s="3"/>
      <c r="H3" s="3"/>
      <c r="I3" s="3"/>
      <c r="J3" s="7"/>
    </row>
    <row r="4" spans="1:10" x14ac:dyDescent="0.25">
      <c r="E4" s="62" t="s">
        <v>62</v>
      </c>
      <c r="F4" s="62"/>
      <c r="G4" s="62"/>
      <c r="H4" s="3"/>
      <c r="I4" s="3"/>
      <c r="J4" s="7"/>
    </row>
    <row r="6" spans="1:10" x14ac:dyDescent="0.25">
      <c r="A6" s="2"/>
      <c r="B6" s="3"/>
      <c r="C6" s="11"/>
      <c r="D6" s="12" t="s">
        <v>2</v>
      </c>
      <c r="E6" s="12"/>
      <c r="F6" s="3"/>
      <c r="G6" s="3"/>
    </row>
    <row r="7" spans="1:10" x14ac:dyDescent="0.25">
      <c r="A7" s="8"/>
      <c r="B7" s="8" t="s">
        <v>34</v>
      </c>
      <c r="C7" s="6"/>
      <c r="D7" s="8"/>
      <c r="E7" s="3"/>
      <c r="F7" s="3"/>
      <c r="G7" s="3"/>
      <c r="H7" s="1"/>
      <c r="I7" s="1"/>
      <c r="J7" s="1"/>
    </row>
    <row r="8" spans="1:10" x14ac:dyDescent="0.25">
      <c r="A8" s="2"/>
      <c r="B8" s="3"/>
      <c r="C8" s="5"/>
      <c r="D8" s="3" t="s">
        <v>61</v>
      </c>
      <c r="E8" s="3"/>
      <c r="F8" s="3"/>
      <c r="G8" s="3"/>
      <c r="H8" s="1"/>
      <c r="I8" s="1"/>
      <c r="J8" s="1"/>
    </row>
    <row r="9" spans="1:10" x14ac:dyDescent="0.25">
      <c r="A9" s="2"/>
      <c r="B9" s="8"/>
      <c r="C9" s="63" t="s">
        <v>63</v>
      </c>
      <c r="D9" s="63"/>
      <c r="E9" s="63"/>
      <c r="F9" s="2"/>
      <c r="G9" s="2"/>
    </row>
    <row r="11" spans="1:10" x14ac:dyDescent="0.25">
      <c r="A11" s="15" t="s">
        <v>3</v>
      </c>
      <c r="B11" s="15"/>
      <c r="C11" s="15"/>
      <c r="D11" s="15"/>
      <c r="E11" s="14"/>
      <c r="F11" s="14"/>
      <c r="G11" s="14"/>
      <c r="H11" s="14"/>
    </row>
    <row r="12" spans="1:10" x14ac:dyDescent="0.25">
      <c r="A12" s="14" t="s">
        <v>42</v>
      </c>
      <c r="B12" s="14"/>
      <c r="C12" s="14"/>
      <c r="D12" s="14"/>
      <c r="E12" s="14"/>
      <c r="F12" s="14"/>
      <c r="G12" s="14"/>
      <c r="H12" s="14"/>
    </row>
    <row r="13" spans="1:10" x14ac:dyDescent="0.25">
      <c r="A13" s="14" t="s">
        <v>68</v>
      </c>
      <c r="B13" s="14"/>
      <c r="C13" s="14"/>
      <c r="D13" s="14"/>
      <c r="E13" s="14"/>
      <c r="F13" s="14"/>
      <c r="G13" s="14"/>
      <c r="H13" s="14"/>
    </row>
    <row r="14" spans="1:10" x14ac:dyDescent="0.25">
      <c r="A14" s="15" t="s">
        <v>4</v>
      </c>
      <c r="B14" s="15"/>
      <c r="C14" s="15"/>
      <c r="D14" s="15"/>
      <c r="E14" s="15"/>
      <c r="F14" s="15"/>
      <c r="G14" s="14"/>
      <c r="H14" s="14"/>
    </row>
    <row r="15" spans="1:10" x14ac:dyDescent="0.25">
      <c r="A15" s="16"/>
      <c r="B15" s="16" t="s">
        <v>7</v>
      </c>
      <c r="C15" s="16" t="s">
        <v>9</v>
      </c>
      <c r="D15" s="16" t="s">
        <v>14</v>
      </c>
      <c r="E15" s="16" t="s">
        <v>15</v>
      </c>
      <c r="F15" s="16" t="s">
        <v>16</v>
      </c>
      <c r="G15" s="17" t="s">
        <v>18</v>
      </c>
      <c r="H15" s="14"/>
      <c r="I15" s="4"/>
    </row>
    <row r="16" spans="1:10" x14ac:dyDescent="0.25">
      <c r="A16" s="18"/>
      <c r="B16" s="18" t="s">
        <v>5</v>
      </c>
      <c r="C16" s="18" t="s">
        <v>10</v>
      </c>
      <c r="D16" s="18" t="s">
        <v>13</v>
      </c>
      <c r="E16" s="18"/>
      <c r="F16" s="18" t="s">
        <v>17</v>
      </c>
      <c r="G16" s="19"/>
      <c r="H16" s="14"/>
      <c r="I16" s="4"/>
    </row>
    <row r="17" spans="1:9" x14ac:dyDescent="0.25">
      <c r="A17" s="18"/>
      <c r="B17" s="18" t="s">
        <v>6</v>
      </c>
      <c r="C17" s="18" t="s">
        <v>11</v>
      </c>
      <c r="D17" s="18"/>
      <c r="E17" s="18"/>
      <c r="F17" s="18"/>
      <c r="G17" s="19"/>
      <c r="H17" s="14"/>
      <c r="I17" s="4"/>
    </row>
    <row r="18" spans="1:9" x14ac:dyDescent="0.25">
      <c r="A18" s="18"/>
      <c r="B18" s="18" t="s">
        <v>8</v>
      </c>
      <c r="C18" s="18" t="s">
        <v>12</v>
      </c>
      <c r="D18" s="18"/>
      <c r="E18" s="18"/>
      <c r="F18" s="18"/>
      <c r="G18" s="19"/>
      <c r="H18" s="14"/>
    </row>
    <row r="19" spans="1:9" x14ac:dyDescent="0.25">
      <c r="A19" s="18"/>
      <c r="B19" s="18"/>
      <c r="C19" s="18"/>
      <c r="D19" s="18"/>
      <c r="E19" s="18"/>
      <c r="F19" s="18"/>
      <c r="G19" s="19"/>
      <c r="H19" s="14"/>
    </row>
    <row r="20" spans="1:9" x14ac:dyDescent="0.25">
      <c r="A20" s="20"/>
      <c r="B20" s="20"/>
      <c r="C20" s="20"/>
      <c r="D20" s="20"/>
      <c r="E20" s="20"/>
      <c r="F20" s="20"/>
      <c r="G20" s="21"/>
      <c r="H20" s="14"/>
    </row>
    <row r="21" spans="1:9" x14ac:dyDescent="0.25">
      <c r="A21" s="22" t="s">
        <v>19</v>
      </c>
      <c r="B21" s="23">
        <v>538.79999999999995</v>
      </c>
      <c r="C21" s="23"/>
      <c r="D21" s="23">
        <v>70.5</v>
      </c>
      <c r="E21" s="23">
        <v>16.5</v>
      </c>
      <c r="F21" s="22"/>
      <c r="G21" s="22">
        <f>SUM(B21:F21)</f>
        <v>625.79999999999995</v>
      </c>
      <c r="H21" s="14"/>
    </row>
    <row r="22" spans="1:9" x14ac:dyDescent="0.25">
      <c r="A22" s="22" t="s">
        <v>20</v>
      </c>
      <c r="B22" s="23">
        <v>517.5</v>
      </c>
      <c r="C22" s="23"/>
      <c r="D22" s="23">
        <v>67.400000000000006</v>
      </c>
      <c r="E22" s="23">
        <v>15.8</v>
      </c>
      <c r="F22" s="22"/>
      <c r="G22" s="22">
        <f>SUM(B22:F22)</f>
        <v>600.69999999999993</v>
      </c>
      <c r="H22" s="14"/>
    </row>
    <row r="23" spans="1:9" x14ac:dyDescent="0.25">
      <c r="A23" s="15" t="s">
        <v>64</v>
      </c>
      <c r="B23" s="15"/>
      <c r="C23" s="15"/>
      <c r="D23" s="15"/>
      <c r="E23" s="15"/>
      <c r="F23" s="14"/>
      <c r="G23" s="14"/>
      <c r="H23" s="14"/>
    </row>
    <row r="24" spans="1:9" x14ac:dyDescent="0.25">
      <c r="A24" s="24" t="s">
        <v>65</v>
      </c>
      <c r="B24" s="15"/>
      <c r="C24" s="15"/>
      <c r="D24" s="15"/>
      <c r="E24" s="15"/>
      <c r="F24" s="14"/>
      <c r="G24" s="14"/>
      <c r="H24" s="14"/>
    </row>
    <row r="25" spans="1:9" x14ac:dyDescent="0.25">
      <c r="A25" s="64" t="s">
        <v>49</v>
      </c>
      <c r="B25" s="64"/>
      <c r="C25" s="64"/>
      <c r="D25" s="64"/>
      <c r="E25" s="64"/>
      <c r="F25" s="64"/>
      <c r="G25" s="64"/>
    </row>
    <row r="26" spans="1:9" x14ac:dyDescent="0.25">
      <c r="A26" s="65" t="s">
        <v>50</v>
      </c>
      <c r="B26" s="65"/>
      <c r="C26" s="65"/>
      <c r="D26" s="65"/>
      <c r="E26" s="65"/>
      <c r="F26" s="65"/>
      <c r="G26" s="65"/>
      <c r="H26" s="14"/>
    </row>
    <row r="27" spans="1:9" x14ac:dyDescent="0.25">
      <c r="A27" s="25" t="s">
        <v>21</v>
      </c>
      <c r="B27" s="25"/>
      <c r="C27" s="25"/>
      <c r="D27" s="25"/>
      <c r="E27" s="25"/>
      <c r="F27" s="25"/>
      <c r="G27" s="14"/>
      <c r="H27" s="14"/>
    </row>
    <row r="28" spans="1:9" x14ac:dyDescent="0.25">
      <c r="A28" s="26" t="s">
        <v>22</v>
      </c>
      <c r="B28" s="17"/>
      <c r="C28" s="16" t="s">
        <v>23</v>
      </c>
      <c r="D28" s="16" t="s">
        <v>35</v>
      </c>
      <c r="E28" s="27" t="s">
        <v>38</v>
      </c>
      <c r="F28" s="28" t="s">
        <v>41</v>
      </c>
      <c r="G28" s="17"/>
      <c r="H28" s="14"/>
    </row>
    <row r="29" spans="1:9" x14ac:dyDescent="0.25">
      <c r="A29" s="29"/>
      <c r="B29" s="30"/>
      <c r="C29" s="31" t="s">
        <v>24</v>
      </c>
      <c r="D29" s="31" t="s">
        <v>36</v>
      </c>
      <c r="E29" s="13" t="s">
        <v>39</v>
      </c>
      <c r="F29" s="32"/>
      <c r="G29" s="19"/>
      <c r="H29" s="14"/>
    </row>
    <row r="30" spans="1:9" x14ac:dyDescent="0.25">
      <c r="A30" s="29"/>
      <c r="B30" s="30"/>
      <c r="C30" s="31" t="s">
        <v>25</v>
      </c>
      <c r="D30" s="31" t="s">
        <v>37</v>
      </c>
      <c r="E30" s="13" t="s">
        <v>40</v>
      </c>
      <c r="F30" s="32"/>
      <c r="G30" s="19"/>
      <c r="H30" s="14"/>
    </row>
    <row r="31" spans="1:9" x14ac:dyDescent="0.25">
      <c r="A31" s="33"/>
      <c r="B31" s="34"/>
      <c r="C31" s="35" t="s">
        <v>26</v>
      </c>
      <c r="D31" s="35"/>
      <c r="E31" s="36"/>
      <c r="F31" s="37"/>
      <c r="G31" s="21"/>
      <c r="H31" s="14"/>
    </row>
    <row r="32" spans="1:9" ht="14.25" customHeight="1" x14ac:dyDescent="0.25">
      <c r="A32" s="38" t="s">
        <v>27</v>
      </c>
      <c r="B32" s="39"/>
      <c r="C32" s="23">
        <v>324.2</v>
      </c>
      <c r="D32" s="22">
        <v>292.2</v>
      </c>
      <c r="E32" s="52"/>
      <c r="F32" s="67" t="s">
        <v>66</v>
      </c>
      <c r="G32" s="68"/>
      <c r="H32" s="14"/>
    </row>
    <row r="33" spans="1:8" x14ac:dyDescent="0.25">
      <c r="A33" s="67"/>
      <c r="B33" s="68"/>
      <c r="C33" s="23"/>
      <c r="D33" s="22" t="s">
        <v>59</v>
      </c>
      <c r="E33" s="54">
        <v>1</v>
      </c>
      <c r="F33" s="67"/>
      <c r="G33" s="68"/>
      <c r="H33" s="14"/>
    </row>
    <row r="34" spans="1:8" x14ac:dyDescent="0.25">
      <c r="A34" s="15" t="s">
        <v>28</v>
      </c>
      <c r="B34" s="15"/>
      <c r="C34" s="15"/>
      <c r="D34" s="15"/>
      <c r="E34" s="15"/>
      <c r="F34" s="15"/>
      <c r="G34" s="15"/>
      <c r="H34" s="14"/>
    </row>
    <row r="35" spans="1:8" x14ac:dyDescent="0.25">
      <c r="A35" s="16" t="s">
        <v>29</v>
      </c>
      <c r="B35" s="28" t="s">
        <v>30</v>
      </c>
      <c r="C35" s="27"/>
      <c r="D35" s="17"/>
      <c r="E35" s="16" t="s">
        <v>31</v>
      </c>
      <c r="F35" s="17" t="s">
        <v>32</v>
      </c>
      <c r="G35" s="14"/>
      <c r="H35" s="14"/>
    </row>
    <row r="36" spans="1:8" x14ac:dyDescent="0.25">
      <c r="A36" s="42"/>
      <c r="B36" s="69" t="str">
        <f>[1]Дзер.М.Горьк.!B124</f>
        <v>2016 год</v>
      </c>
      <c r="C36" s="70"/>
      <c r="D36" s="71"/>
      <c r="E36" s="43"/>
      <c r="F36" s="44"/>
      <c r="G36" s="14"/>
      <c r="H36" s="14"/>
    </row>
    <row r="37" spans="1:8" x14ac:dyDescent="0.25">
      <c r="A37" s="43" t="str">
        <f>[1]Дзер.М.Горьк.!A125</f>
        <v>Январь</v>
      </c>
      <c r="B37" s="58" t="str">
        <f>[1]Дзер.М.Горьк.!B125</f>
        <v>Прогрев ливневок от льда  / Газ пропан</v>
      </c>
      <c r="C37" s="59"/>
      <c r="D37" s="60"/>
      <c r="E37" s="43" t="str">
        <f>[1]Дзер.М.Горьк.!C125</f>
        <v>1/5 бал</v>
      </c>
      <c r="F37" s="44" t="str">
        <f>[1]Дзер.М.Горьк.!D125</f>
        <v>160-00</v>
      </c>
      <c r="G37" s="14"/>
      <c r="H37" s="14"/>
    </row>
    <row r="38" spans="1:8" x14ac:dyDescent="0.25">
      <c r="A38" s="43" t="str">
        <f>[1]Дзер.М.Горьк.!A126</f>
        <v>2016 г.</v>
      </c>
      <c r="B38" s="58" t="str">
        <f>[1]Дзер.М.Горьк.!B126</f>
        <v>Посыпка придомовой территории ПСС</v>
      </c>
      <c r="C38" s="59"/>
      <c r="D38" s="60"/>
      <c r="E38" s="43" t="str">
        <f>[1]Дзер.М.Горьк.!C126</f>
        <v>0,5 м3</v>
      </c>
      <c r="F38" s="44">
        <v>750</v>
      </c>
      <c r="G38" s="14"/>
      <c r="H38" s="14"/>
    </row>
    <row r="39" spans="1:8" x14ac:dyDescent="0.25">
      <c r="A39" s="43" t="str">
        <f>[1]Дзер.М.Горьк.!A127</f>
        <v>февраль</v>
      </c>
      <c r="B39" s="58" t="str">
        <f>[1]Дзер.М.Горьк.!B127</f>
        <v>Установка шар. крана д.25 в подвале</v>
      </c>
      <c r="C39" s="59"/>
      <c r="D39" s="60"/>
      <c r="E39" s="43" t="str">
        <f>[1]Дзер.М.Горьк.!C127</f>
        <v>4 шт</v>
      </c>
      <c r="F39" s="44">
        <f>[1]Дзер.М.Горьк.!D127</f>
        <v>2882</v>
      </c>
      <c r="G39" s="14"/>
      <c r="H39" s="14"/>
    </row>
    <row r="40" spans="1:8" x14ac:dyDescent="0.25">
      <c r="A40" s="43" t="str">
        <f>[1]Дзер.М.Горьк.!A128</f>
        <v>2016 г.</v>
      </c>
      <c r="B40" s="58" t="str">
        <f>[1]Дзер.М.Горьк.!B128</f>
        <v>тройник 25</v>
      </c>
      <c r="C40" s="59"/>
      <c r="D40" s="60"/>
      <c r="E40" s="43" t="str">
        <f>[1]Дзер.М.Горьк.!C128</f>
        <v>2 шт</v>
      </c>
      <c r="F40" s="44">
        <f>[1]Дзер.М.Горьк.!D128</f>
        <v>136</v>
      </c>
      <c r="G40" s="14"/>
      <c r="H40" s="14"/>
    </row>
    <row r="41" spans="1:8" x14ac:dyDescent="0.25">
      <c r="A41" s="43"/>
      <c r="B41" s="58" t="str">
        <f>[1]Дзер.М.Горьк.!B129</f>
        <v>американка 25</v>
      </c>
      <c r="C41" s="59"/>
      <c r="D41" s="60"/>
      <c r="E41" s="43" t="str">
        <f>[1]Дзер.М.Горьк.!C129</f>
        <v>4 шт</v>
      </c>
      <c r="F41" s="44">
        <f>[1]Дзер.М.Горьк.!D129</f>
        <v>659.5</v>
      </c>
      <c r="G41" s="14"/>
      <c r="H41" s="14"/>
    </row>
    <row r="42" spans="1:8" x14ac:dyDescent="0.25">
      <c r="A42" s="43"/>
      <c r="B42" s="58" t="str">
        <f>[1]Дзер.М.Горьк.!B130</f>
        <v>угол 25</v>
      </c>
      <c r="C42" s="59"/>
      <c r="D42" s="60"/>
      <c r="E42" s="43" t="str">
        <f>[1]Дзер.М.Горьк.!C130</f>
        <v>1 шт</v>
      </c>
      <c r="F42" s="44">
        <f>[1]Дзер.М.Горьк.!D130</f>
        <v>5</v>
      </c>
      <c r="G42" s="14"/>
      <c r="H42" s="14"/>
    </row>
    <row r="43" spans="1:8" x14ac:dyDescent="0.25">
      <c r="A43" s="43"/>
      <c r="B43" s="58" t="str">
        <f>[1]Дзер.М.Горьк.!B131</f>
        <v>баллончик газовый</v>
      </c>
      <c r="C43" s="59"/>
      <c r="D43" s="60"/>
      <c r="E43" s="43" t="str">
        <f>[1]Дзер.М.Горьк.!C131</f>
        <v>1 шт</v>
      </c>
      <c r="F43" s="44">
        <f>[1]Дзер.М.Горьк.!D131</f>
        <v>80</v>
      </c>
      <c r="G43" s="14"/>
      <c r="H43" s="14"/>
    </row>
    <row r="44" spans="1:8" x14ac:dyDescent="0.25">
      <c r="A44" s="43"/>
      <c r="B44" s="58" t="str">
        <f>[1]Дзер.М.Горьк.!B132</f>
        <v>Установка шар. крана д.20 в подвале</v>
      </c>
      <c r="C44" s="59"/>
      <c r="D44" s="60"/>
      <c r="E44" s="43" t="str">
        <f>[1]Дзер.М.Горьк.!C132</f>
        <v>3 шт</v>
      </c>
      <c r="F44" s="44">
        <f>[1]Дзер.М.Горьк.!D132</f>
        <v>812</v>
      </c>
      <c r="G44" s="14"/>
      <c r="H44" s="14"/>
    </row>
    <row r="45" spans="1:8" ht="16.5" customHeight="1" x14ac:dyDescent="0.25">
      <c r="A45" s="43"/>
      <c r="B45" s="58" t="str">
        <f>[1]Дзер.М.Горьк.!B133</f>
        <v>американка 32</v>
      </c>
      <c r="C45" s="59"/>
      <c r="D45" s="60"/>
      <c r="E45" s="43" t="str">
        <f>[1]Дзер.М.Горьк.!C133</f>
        <v>10 шт</v>
      </c>
      <c r="F45" s="44">
        <f>[1]Дзер.М.Горьк.!D133</f>
        <v>2044</v>
      </c>
      <c r="G45" s="14"/>
      <c r="H45" s="14"/>
    </row>
    <row r="46" spans="1:8" ht="16.5" customHeight="1" x14ac:dyDescent="0.25">
      <c r="A46" s="43"/>
      <c r="B46" s="58" t="str">
        <f>[1]Дзер.М.Горьк.!B134</f>
        <v>тройник 32</v>
      </c>
      <c r="C46" s="59"/>
      <c r="D46" s="60"/>
      <c r="E46" s="43" t="str">
        <f>[1]Дзер.М.Горьк.!C134</f>
        <v>1 шт</v>
      </c>
      <c r="F46" s="44">
        <f>[1]Дзер.М.Горьк.!D134</f>
        <v>162</v>
      </c>
      <c r="G46" s="14"/>
      <c r="H46" s="14"/>
    </row>
    <row r="47" spans="1:8" ht="16.5" customHeight="1" x14ac:dyDescent="0.25">
      <c r="A47" s="43"/>
      <c r="B47" s="58" t="str">
        <f>[1]Дзер.М.Горьк.!B135</f>
        <v>муфта соединительная</v>
      </c>
      <c r="C47" s="59"/>
      <c r="D47" s="60"/>
      <c r="E47" s="43" t="str">
        <f>[1]Дзер.М.Горьк.!C135</f>
        <v>2 шт</v>
      </c>
      <c r="F47" s="44">
        <f>[1]Дзер.М.Горьк.!D135</f>
        <v>106</v>
      </c>
      <c r="G47" s="14"/>
      <c r="H47" s="14"/>
    </row>
    <row r="48" spans="1:8" ht="16.5" customHeight="1" x14ac:dyDescent="0.25">
      <c r="A48" s="43"/>
      <c r="B48" s="58" t="str">
        <f>[1]Дзер.М.Горьк.!B136</f>
        <v>Посыпка придомовой территории ПСС</v>
      </c>
      <c r="C48" s="59"/>
      <c r="D48" s="60"/>
      <c r="E48" s="43" t="str">
        <f>[1]Дзер.М.Горьк.!C136</f>
        <v>0,5 м3</v>
      </c>
      <c r="F48" s="44">
        <v>750</v>
      </c>
      <c r="G48" s="14"/>
      <c r="H48" s="14"/>
    </row>
    <row r="49" spans="1:8" ht="16.5" customHeight="1" x14ac:dyDescent="0.25">
      <c r="A49" s="43"/>
      <c r="B49" s="58" t="str">
        <f>[1]Дзер.М.Горьк.!B137</f>
        <v>Метла березовая для дворника</v>
      </c>
      <c r="C49" s="59"/>
      <c r="D49" s="60"/>
      <c r="E49" s="43" t="str">
        <f>[1]Дзер.М.Горьк.!C137</f>
        <v>10 шт</v>
      </c>
      <c r="F49" s="44">
        <f>[1]Дзер.М.Горьк.!D137</f>
        <v>450</v>
      </c>
      <c r="G49" s="14"/>
      <c r="H49" s="14"/>
    </row>
    <row r="50" spans="1:8" ht="16.5" customHeight="1" x14ac:dyDescent="0.25">
      <c r="A50" s="43" t="s">
        <v>69</v>
      </c>
      <c r="B50" s="58" t="s">
        <v>70</v>
      </c>
      <c r="C50" s="59"/>
      <c r="D50" s="60"/>
      <c r="E50" s="43"/>
      <c r="F50" s="44"/>
      <c r="G50" s="14"/>
      <c r="H50" s="14"/>
    </row>
    <row r="51" spans="1:8" ht="16.5" customHeight="1" x14ac:dyDescent="0.25">
      <c r="A51" s="43">
        <v>2016</v>
      </c>
      <c r="B51" s="58" t="s">
        <v>71</v>
      </c>
      <c r="C51" s="59"/>
      <c r="D51" s="60"/>
      <c r="E51" s="43"/>
      <c r="F51" s="44"/>
      <c r="G51" s="14"/>
      <c r="H51" s="14"/>
    </row>
    <row r="52" spans="1:8" ht="16.5" customHeight="1" x14ac:dyDescent="0.25">
      <c r="A52" s="43"/>
      <c r="B52" s="58" t="str">
        <f>[1]Дзер.М.Горьк.!B138</f>
        <v>Замена участка трубы . Труба пп 32</v>
      </c>
      <c r="C52" s="59"/>
      <c r="D52" s="60"/>
      <c r="E52" s="43" t="str">
        <f>[1]Дзер.М.Горьк.!C138</f>
        <v>12 м</v>
      </c>
      <c r="F52" s="44">
        <f>[1]Дзер.М.Горьк.!D138</f>
        <v>1776</v>
      </c>
      <c r="G52" s="14"/>
      <c r="H52" s="14"/>
    </row>
    <row r="53" spans="1:8" ht="16.5" customHeight="1" x14ac:dyDescent="0.25">
      <c r="A53" s="43"/>
      <c r="B53" s="58" t="str">
        <f>[1]Дзер.М.Горьк.!B139</f>
        <v>Американка 32</v>
      </c>
      <c r="C53" s="59"/>
      <c r="D53" s="60"/>
      <c r="E53" s="43" t="str">
        <f>[1]Дзер.М.Горьк.!C139</f>
        <v>2 шт</v>
      </c>
      <c r="F53" s="44">
        <f>[1]Дзер.М.Горьк.!D139</f>
        <v>476</v>
      </c>
      <c r="G53" s="14"/>
      <c r="H53" s="14"/>
    </row>
    <row r="54" spans="1:8" ht="16.5" customHeight="1" x14ac:dyDescent="0.25">
      <c r="A54" s="43"/>
      <c r="B54" s="58" t="str">
        <f>[1]Дзер.М.Горьк.!B140</f>
        <v>Кран шаров. 25</v>
      </c>
      <c r="C54" s="59"/>
      <c r="D54" s="60"/>
      <c r="E54" s="43" t="str">
        <f>[1]Дзер.М.Горьк.!C140</f>
        <v>1 шт</v>
      </c>
      <c r="F54" s="44">
        <f>[1]Дзер.М.Горьк.!D140</f>
        <v>465</v>
      </c>
      <c r="G54" s="14"/>
      <c r="H54" s="14"/>
    </row>
    <row r="55" spans="1:8" ht="16.5" customHeight="1" x14ac:dyDescent="0.25">
      <c r="A55" s="43"/>
      <c r="B55" s="58" t="str">
        <f>[1]Дзер.М.Горьк.!B141</f>
        <v>Тройник 32-15 перех.</v>
      </c>
      <c r="C55" s="59"/>
      <c r="D55" s="60"/>
      <c r="E55" s="43" t="str">
        <f>[1]Дзер.М.Горьк.!C141</f>
        <v>1 шт</v>
      </c>
      <c r="F55" s="44">
        <f>[1]Дзер.М.Горьк.!D141</f>
        <v>18</v>
      </c>
      <c r="G55" s="14"/>
      <c r="H55" s="14"/>
    </row>
    <row r="56" spans="1:8" ht="16.5" customHeight="1" x14ac:dyDescent="0.25">
      <c r="A56" s="43"/>
      <c r="B56" s="58" t="str">
        <f>[1]Дзер.М.Горьк.!B142</f>
        <v>Угол пп 20</v>
      </c>
      <c r="C56" s="59"/>
      <c r="D56" s="60"/>
      <c r="E56" s="43" t="str">
        <f>[1]Дзер.М.Горьк.!C142</f>
        <v>2 шт</v>
      </c>
      <c r="F56" s="44">
        <f>[1]Дзер.М.Горьк.!D142</f>
        <v>10</v>
      </c>
      <c r="G56" s="14"/>
      <c r="H56" s="14"/>
    </row>
    <row r="57" spans="1:8" ht="16.5" customHeight="1" x14ac:dyDescent="0.25">
      <c r="A57" s="43"/>
      <c r="B57" s="58" t="str">
        <f>[1]Дзер.М.Горьк.!B143</f>
        <v>Муфта разъемная 15 (соед.)</v>
      </c>
      <c r="C57" s="59"/>
      <c r="D57" s="60"/>
      <c r="E57" s="43" t="str">
        <f>[1]Дзер.М.Горьк.!C143</f>
        <v>2 шт</v>
      </c>
      <c r="F57" s="44">
        <f>[1]Дзер.М.Горьк.!D143</f>
        <v>123</v>
      </c>
      <c r="G57" s="14"/>
      <c r="H57" s="14"/>
    </row>
    <row r="58" spans="1:8" ht="16.5" customHeight="1" x14ac:dyDescent="0.25">
      <c r="A58" s="43"/>
      <c r="B58" s="58" t="str">
        <f>[1]Дзер.М.Горьк.!B144</f>
        <v>Кран шаров 15</v>
      </c>
      <c r="C58" s="59"/>
      <c r="D58" s="60"/>
      <c r="E58" s="43" t="str">
        <f>[1]Дзер.М.Горьк.!C144</f>
        <v>1 шт</v>
      </c>
      <c r="F58" s="44">
        <f>[1]Дзер.М.Горьк.!D144</f>
        <v>162</v>
      </c>
      <c r="G58" s="14"/>
      <c r="H58" s="14"/>
    </row>
    <row r="59" spans="1:8" ht="16.5" customHeight="1" x14ac:dyDescent="0.25">
      <c r="A59" s="43"/>
      <c r="B59" s="58" t="str">
        <f>[1]Дзер.М.Горьк.!B145</f>
        <v>Угол 25</v>
      </c>
      <c r="C59" s="59"/>
      <c r="D59" s="60"/>
      <c r="E59" s="43" t="str">
        <f>[1]Дзер.М.Горьк.!C145</f>
        <v>1 шт</v>
      </c>
      <c r="F59" s="44">
        <f>[1]Дзер.М.Горьк.!D145</f>
        <v>9</v>
      </c>
      <c r="G59" s="14"/>
      <c r="H59" s="14"/>
    </row>
    <row r="60" spans="1:8" ht="16.5" customHeight="1" x14ac:dyDescent="0.25">
      <c r="A60" s="43"/>
      <c r="B60" s="58" t="str">
        <f>[1]Дзер.М.Горьк.!B146</f>
        <v>Лен с/т</v>
      </c>
      <c r="C60" s="59"/>
      <c r="D60" s="60"/>
      <c r="E60" s="43" t="str">
        <f>[1]Дзер.М.Горьк.!C146</f>
        <v>1/2 пач</v>
      </c>
      <c r="F60" s="44">
        <f>[1]Дзер.М.Горьк.!D146</f>
        <v>102</v>
      </c>
      <c r="G60" s="14"/>
      <c r="H60" s="14"/>
    </row>
    <row r="61" spans="1:8" ht="16.5" customHeight="1" x14ac:dyDescent="0.25">
      <c r="A61" s="43"/>
      <c r="B61" s="58" t="str">
        <f>[1]Дзер.М.Горьк.!B147</f>
        <v>Герметик</v>
      </c>
      <c r="C61" s="59"/>
      <c r="D61" s="60"/>
      <c r="E61" s="43" t="str">
        <f>[1]Дзер.М.Горьк.!C147</f>
        <v>1/2 бал</v>
      </c>
      <c r="F61" s="44">
        <f>[1]Дзер.М.Горьк.!D147</f>
        <v>130.5</v>
      </c>
      <c r="G61" s="14"/>
      <c r="H61" s="14"/>
    </row>
    <row r="62" spans="1:8" ht="16.5" customHeight="1" x14ac:dyDescent="0.25">
      <c r="A62" s="43"/>
      <c r="B62" s="58" t="str">
        <f>[1]Дзер.М.Горьк.!B148</f>
        <v>Тройник 32</v>
      </c>
      <c r="C62" s="59"/>
      <c r="D62" s="60"/>
      <c r="E62" s="43" t="str">
        <f>[1]Дзер.М.Горьк.!C148</f>
        <v>1 шт</v>
      </c>
      <c r="F62" s="44">
        <f>[1]Дзер.М.Горьк.!D148</f>
        <v>16</v>
      </c>
      <c r="G62" s="14"/>
      <c r="H62" s="14"/>
    </row>
    <row r="63" spans="1:8" ht="16.5" customHeight="1" x14ac:dyDescent="0.25">
      <c r="A63" s="43"/>
      <c r="B63" s="58" t="str">
        <f>[1]Дзер.М.Горьк.!B149</f>
        <v>Лампочки эл.</v>
      </c>
      <c r="C63" s="59"/>
      <c r="D63" s="60"/>
      <c r="E63" s="43" t="str">
        <f>[1]Дзер.М.Горьк.!C149</f>
        <v>3 шт</v>
      </c>
      <c r="F63" s="44">
        <f>[1]Дзер.М.Горьк.!D149</f>
        <v>63</v>
      </c>
      <c r="G63" s="14"/>
      <c r="H63" s="14"/>
    </row>
    <row r="64" spans="1:8" ht="16.5" customHeight="1" x14ac:dyDescent="0.25">
      <c r="A64" s="43" t="str">
        <f>[1]Дзер.М.Горьк.!A150</f>
        <v>июнь</v>
      </c>
      <c r="B64" s="58" t="str">
        <f>[1]Дзер.М.Горьк.!B150</f>
        <v>Ремонт дет. площадки и лавочек.</v>
      </c>
      <c r="C64" s="59"/>
      <c r="D64" s="60"/>
      <c r="E64" s="43" t="str">
        <f>[1]Дзер.М.Горьк.!C150</f>
        <v>16 ч/ч</v>
      </c>
      <c r="F64" s="44"/>
      <c r="G64" s="14"/>
      <c r="H64" s="14"/>
    </row>
    <row r="65" spans="1:8" ht="16.5" customHeight="1" x14ac:dyDescent="0.25">
      <c r="A65" s="43">
        <f>[1]Дзер.М.Горьк.!A151</f>
        <v>2016</v>
      </c>
      <c r="B65" s="58" t="str">
        <f>[1]Дзер.М.Горьк.!B151</f>
        <v>Брус 150*150</v>
      </c>
      <c r="C65" s="59"/>
      <c r="D65" s="60"/>
      <c r="E65" s="43" t="str">
        <f>[1]Дзер.М.Горьк.!C151</f>
        <v>0,135 м3</v>
      </c>
      <c r="F65" s="44">
        <f>[1]Дзер.М.Горьк.!D151</f>
        <v>940</v>
      </c>
      <c r="G65" s="14"/>
      <c r="H65" s="14"/>
    </row>
    <row r="66" spans="1:8" ht="16.5" customHeight="1" x14ac:dyDescent="0.25">
      <c r="A66" s="43"/>
      <c r="B66" s="58" t="str">
        <f>[1]Дзер.М.Горьк.!B152</f>
        <v xml:space="preserve">Пиломатериал обезн. 50 </v>
      </c>
      <c r="C66" s="59"/>
      <c r="D66" s="60"/>
      <c r="E66" s="43" t="str">
        <f>[1]Дзер.М.Горьк.!C152</f>
        <v>0,5 м3</v>
      </c>
      <c r="F66" s="44">
        <f>[1]Дзер.М.Горьк.!D152</f>
        <v>3478</v>
      </c>
      <c r="G66" s="14"/>
      <c r="H66" s="14"/>
    </row>
    <row r="67" spans="1:8" ht="16.5" customHeight="1" x14ac:dyDescent="0.25">
      <c r="A67" s="43"/>
      <c r="B67" s="58" t="s">
        <v>72</v>
      </c>
      <c r="C67" s="59"/>
      <c r="D67" s="60"/>
      <c r="E67" s="43"/>
      <c r="F67" s="44">
        <v>862</v>
      </c>
      <c r="G67" s="14"/>
      <c r="H67" s="14"/>
    </row>
    <row r="68" spans="1:8" ht="16.5" customHeight="1" x14ac:dyDescent="0.25">
      <c r="A68" s="43" t="str">
        <f>[1]Дзер.М.Горьк.!A153</f>
        <v>июль</v>
      </c>
      <c r="B68" s="58" t="str">
        <f>[1]Дзер.М.Горьк.!B153</f>
        <v>Ремонт стояков в подвале</v>
      </c>
      <c r="C68" s="59"/>
      <c r="D68" s="60"/>
      <c r="E68" s="43"/>
      <c r="F68" s="44"/>
      <c r="G68" s="14"/>
      <c r="H68" s="14"/>
    </row>
    <row r="69" spans="1:8" ht="16.5" customHeight="1" x14ac:dyDescent="0.25">
      <c r="A69" s="43">
        <f>[1]Дзер.М.Горьк.!A154</f>
        <v>2016</v>
      </c>
      <c r="B69" s="58" t="str">
        <f>[1]Дзер.М.Горьк.!B154</f>
        <v>Манжет</v>
      </c>
      <c r="C69" s="59"/>
      <c r="D69" s="60"/>
      <c r="E69" s="43" t="str">
        <f>[1]Дзер.М.Горьк.!C154</f>
        <v>11 шт</v>
      </c>
      <c r="F69" s="44">
        <f>[1]Дзер.М.Горьк.!D154</f>
        <v>363</v>
      </c>
      <c r="G69" s="14"/>
      <c r="H69" s="14"/>
    </row>
    <row r="70" spans="1:8" ht="16.5" customHeight="1" x14ac:dyDescent="0.25">
      <c r="A70" s="43"/>
      <c r="B70" s="58" t="str">
        <f>[1]Дзер.М.Горьк.!B155</f>
        <v>переходник</v>
      </c>
      <c r="C70" s="59"/>
      <c r="D70" s="60"/>
      <c r="E70" s="43" t="str">
        <f>[1]Дзер.М.Горьк.!C155</f>
        <v>5 шт</v>
      </c>
      <c r="F70" s="44">
        <f>[1]Дзер.М.Горьк.!D155</f>
        <v>630</v>
      </c>
      <c r="G70" s="14"/>
      <c r="H70" s="14"/>
    </row>
    <row r="71" spans="1:8" ht="16.5" customHeight="1" x14ac:dyDescent="0.25">
      <c r="A71" s="43"/>
      <c r="B71" s="58" t="str">
        <f>[1]Дзер.М.Горьк.!B156</f>
        <v>труба ПВХ 110 (1м)</v>
      </c>
      <c r="C71" s="59"/>
      <c r="D71" s="60"/>
      <c r="E71" s="43" t="str">
        <f>[1]Дзер.М.Горьк.!C156</f>
        <v>10 шт</v>
      </c>
      <c r="F71" s="44">
        <f>[1]Дзер.М.Горьк.!D156</f>
        <v>1250</v>
      </c>
      <c r="G71" s="14"/>
      <c r="H71" s="14"/>
    </row>
    <row r="72" spans="1:8" ht="16.5" customHeight="1" x14ac:dyDescent="0.25">
      <c r="A72" s="43"/>
      <c r="B72" s="58" t="str">
        <f>[1]Дзер.М.Горьк.!B157</f>
        <v>отвод 110</v>
      </c>
      <c r="C72" s="59"/>
      <c r="D72" s="60"/>
      <c r="E72" s="43" t="str">
        <f>[1]Дзер.М.Горьк.!C157</f>
        <v>10 шт</v>
      </c>
      <c r="F72" s="44">
        <f>[1]Дзер.М.Горьк.!D157</f>
        <v>440</v>
      </c>
      <c r="G72" s="14"/>
      <c r="H72" s="14"/>
    </row>
    <row r="73" spans="1:8" ht="16.5" customHeight="1" x14ac:dyDescent="0.25">
      <c r="A73" s="43"/>
      <c r="B73" s="58" t="str">
        <f>[1]Дзер.М.Горьк.!B158</f>
        <v>ревизия 110</v>
      </c>
      <c r="C73" s="59"/>
      <c r="D73" s="60"/>
      <c r="E73" s="43" t="str">
        <f>[1]Дзер.М.Горьк.!C158</f>
        <v>3 шт</v>
      </c>
      <c r="F73" s="44">
        <f>[1]Дзер.М.Горьк.!D158</f>
        <v>285</v>
      </c>
      <c r="G73" s="14"/>
      <c r="H73" s="14"/>
    </row>
    <row r="74" spans="1:8" ht="16.5" customHeight="1" x14ac:dyDescent="0.25">
      <c r="A74" s="43"/>
      <c r="B74" s="58" t="str">
        <f>[1]Дзер.М.Горьк.!B159</f>
        <v>труба ПВХ 50 (2м)</v>
      </c>
      <c r="C74" s="59"/>
      <c r="D74" s="60"/>
      <c r="E74" s="43" t="str">
        <f>[1]Дзер.М.Горьк.!C159</f>
        <v>2 шт</v>
      </c>
      <c r="F74" s="44">
        <f>[1]Дзер.М.Горьк.!D159</f>
        <v>382</v>
      </c>
      <c r="G74" s="14"/>
      <c r="H74" s="14"/>
    </row>
    <row r="75" spans="1:8" ht="16.5" customHeight="1" x14ac:dyDescent="0.25">
      <c r="A75" s="43"/>
      <c r="B75" s="58" t="str">
        <f>[1]Дзер.М.Горьк.!B160</f>
        <v>ревизия 50</v>
      </c>
      <c r="C75" s="59"/>
      <c r="D75" s="60"/>
      <c r="E75" s="43" t="str">
        <f>[1]Дзер.М.Горьк.!C160</f>
        <v>2 шт</v>
      </c>
      <c r="F75" s="44">
        <f>[1]Дзер.М.Горьк.!D160</f>
        <v>104</v>
      </c>
      <c r="G75" s="14"/>
      <c r="H75" s="14"/>
    </row>
    <row r="76" spans="1:8" ht="16.5" customHeight="1" x14ac:dyDescent="0.25">
      <c r="A76" s="43"/>
      <c r="B76" s="58" t="str">
        <f>[1]Дзер.М.Горьк.!B161</f>
        <v>тройник 50*50*90</v>
      </c>
      <c r="C76" s="59"/>
      <c r="D76" s="60"/>
      <c r="E76" s="43" t="str">
        <f>[1]Дзер.М.Горьк.!C161</f>
        <v>1 шт</v>
      </c>
      <c r="F76" s="44">
        <f>[1]Дзер.М.Горьк.!D161</f>
        <v>31</v>
      </c>
      <c r="G76" s="14"/>
      <c r="H76" s="14"/>
    </row>
    <row r="77" spans="1:8" ht="16.5" customHeight="1" x14ac:dyDescent="0.25">
      <c r="A77" s="43"/>
      <c r="B77" s="58" t="str">
        <f>[1]Дзер.М.Горьк.!B162</f>
        <v>переходник 50</v>
      </c>
      <c r="C77" s="59"/>
      <c r="D77" s="60"/>
      <c r="E77" s="43" t="str">
        <f>[1]Дзер.М.Горьк.!C162</f>
        <v>1 шт</v>
      </c>
      <c r="F77" s="44">
        <f>[1]Дзер.М.Горьк.!D162</f>
        <v>31</v>
      </c>
      <c r="G77" s="14"/>
      <c r="H77" s="14"/>
    </row>
    <row r="78" spans="1:8" ht="16.5" customHeight="1" x14ac:dyDescent="0.25">
      <c r="A78" s="43"/>
      <c r="B78" s="58" t="str">
        <f>[1]Дзер.М.Горьк.!B163</f>
        <v>муфта 50</v>
      </c>
      <c r="C78" s="59"/>
      <c r="D78" s="60"/>
      <c r="E78" s="43" t="str">
        <f>[1]Дзер.М.Горьк.!C163</f>
        <v>2 шт</v>
      </c>
      <c r="F78" s="44">
        <f>[1]Дзер.М.Горьк.!D163</f>
        <v>40</v>
      </c>
      <c r="G78" s="14"/>
      <c r="H78" s="14"/>
    </row>
    <row r="79" spans="1:8" ht="16.5" customHeight="1" x14ac:dyDescent="0.25">
      <c r="A79" s="43"/>
      <c r="B79" s="58" t="str">
        <f>[1]Дзер.М.Горьк.!B164</f>
        <v>труба ПВХ 110 (2м)</v>
      </c>
      <c r="C79" s="59"/>
      <c r="D79" s="60"/>
      <c r="E79" s="43" t="str">
        <f>[1]Дзер.М.Горьк.!C164</f>
        <v>2 шт</v>
      </c>
      <c r="F79" s="44">
        <f>[1]Дзер.М.Горьк.!D164</f>
        <v>458</v>
      </c>
      <c r="G79" s="14"/>
      <c r="H79" s="14"/>
    </row>
    <row r="80" spans="1:8" ht="16.5" customHeight="1" x14ac:dyDescent="0.25">
      <c r="A80" s="43"/>
      <c r="B80" s="58" t="str">
        <f>[1]Дзер.М.Горьк.!B165</f>
        <v xml:space="preserve">муфта 110 </v>
      </c>
      <c r="C80" s="59"/>
      <c r="D80" s="60"/>
      <c r="E80" s="43" t="str">
        <f>[1]Дзер.М.Горьк.!C165</f>
        <v>3 шт</v>
      </c>
      <c r="F80" s="44">
        <f>[1]Дзер.М.Горьк.!D165</f>
        <v>264</v>
      </c>
      <c r="G80" s="14"/>
      <c r="H80" s="14"/>
    </row>
    <row r="81" spans="1:8" ht="16.5" customHeight="1" x14ac:dyDescent="0.25">
      <c r="A81" s="43"/>
      <c r="B81" s="58" t="str">
        <f>[1]Дзер.М.Горьк.!B166</f>
        <v xml:space="preserve"> Замена тройника 110 в кв.19.   Тройник 110</v>
      </c>
      <c r="C81" s="59"/>
      <c r="D81" s="60"/>
      <c r="E81" s="43" t="str">
        <f>[1]Дзер.М.Горьк.!C166</f>
        <v>1 шт</v>
      </c>
      <c r="F81" s="44">
        <f>[1]Дзер.М.Горьк.!D166</f>
        <v>93</v>
      </c>
      <c r="G81" s="14"/>
      <c r="H81" s="14"/>
    </row>
    <row r="82" spans="1:8" ht="16.5" customHeight="1" x14ac:dyDescent="0.25">
      <c r="A82" s="43"/>
      <c r="B82" s="58" t="str">
        <f>[1]Дзер.М.Горьк.!B167</f>
        <v>Заглушка 110</v>
      </c>
      <c r="C82" s="59"/>
      <c r="D82" s="60"/>
      <c r="E82" s="43" t="str">
        <f>[1]Дзер.М.Горьк.!C167</f>
        <v>1 шт</v>
      </c>
      <c r="F82" s="44">
        <f>[1]Дзер.М.Горьк.!D167</f>
        <v>16</v>
      </c>
      <c r="G82" s="14"/>
      <c r="H82" s="14"/>
    </row>
    <row r="83" spans="1:8" ht="16.5" customHeight="1" x14ac:dyDescent="0.25">
      <c r="A83" s="43"/>
      <c r="B83" s="58" t="str">
        <f>[1]Дзер.М.Горьк.!B168</f>
        <v>Подготовка и покраска входных групп, покраска газ.труб</v>
      </c>
      <c r="C83" s="59"/>
      <c r="D83" s="60"/>
      <c r="E83" s="43"/>
      <c r="F83" s="44"/>
      <c r="G83" s="14"/>
      <c r="H83" s="14"/>
    </row>
    <row r="84" spans="1:8" ht="16.5" customHeight="1" x14ac:dyDescent="0.25">
      <c r="A84" s="43"/>
      <c r="B84" s="58" t="str">
        <f>[1]Дзер.М.Горьк.!B169</f>
        <v>покраска вх.дверей, изготовление, монтаж и покраска лавочек</v>
      </c>
      <c r="C84" s="59"/>
      <c r="D84" s="60"/>
      <c r="E84" s="43"/>
      <c r="F84" s="44"/>
      <c r="G84" s="14"/>
      <c r="H84" s="14"/>
    </row>
    <row r="85" spans="1:8" ht="16.5" customHeight="1" x14ac:dyDescent="0.25">
      <c r="A85" s="43"/>
      <c r="B85" s="58" t="str">
        <f>[1]Дзер.М.Горьк.!B170</f>
        <v>покраска плит ограждений балконов, изготовление и монтаж</v>
      </c>
      <c r="C85" s="59"/>
      <c r="D85" s="60"/>
      <c r="E85" s="43"/>
      <c r="F85" s="44"/>
      <c r="G85" s="14"/>
      <c r="H85" s="14"/>
    </row>
    <row r="86" spans="1:8" ht="16.5" customHeight="1" x14ac:dyDescent="0.25">
      <c r="A86" s="43"/>
      <c r="B86" s="58" t="str">
        <f>[1]Дзер.М.Горьк.!B171</f>
        <v>досок объявлений.</v>
      </c>
      <c r="C86" s="59"/>
      <c r="D86" s="60"/>
      <c r="E86" s="43"/>
      <c r="F86" s="44"/>
      <c r="G86" s="14"/>
      <c r="H86" s="14"/>
    </row>
    <row r="87" spans="1:8" ht="16.5" customHeight="1" x14ac:dyDescent="0.25">
      <c r="A87" s="43"/>
      <c r="B87" s="58" t="str">
        <f>[1]Дзер.М.Горьк.!B172</f>
        <v>Покраска торцевой части дома.</v>
      </c>
      <c r="C87" s="59"/>
      <c r="D87" s="60"/>
      <c r="E87" s="43"/>
      <c r="F87" s="44"/>
      <c r="G87" s="14"/>
      <c r="H87" s="14"/>
    </row>
    <row r="88" spans="1:8" ht="16.5" customHeight="1" x14ac:dyDescent="0.25">
      <c r="A88" s="43"/>
      <c r="B88" s="58" t="str">
        <f>[1]Дзер.М.Горьк.!B173</f>
        <v>Шпатлевка фасадная</v>
      </c>
      <c r="C88" s="59"/>
      <c r="D88" s="60"/>
      <c r="E88" s="43" t="str">
        <f>[1]Дзер.М.Горьк.!C173</f>
        <v>32 кг</v>
      </c>
      <c r="F88" s="44">
        <f>[1]Дзер.М.Горьк.!D173</f>
        <v>610</v>
      </c>
      <c r="G88" s="14"/>
      <c r="H88" s="14"/>
    </row>
    <row r="89" spans="1:8" ht="16.5" customHeight="1" x14ac:dyDescent="0.25">
      <c r="A89" s="43"/>
      <c r="B89" s="58" t="str">
        <f>[1]Дзер.М.Горьк.!B174</f>
        <v>Штапик</v>
      </c>
      <c r="C89" s="59"/>
      <c r="D89" s="60"/>
      <c r="E89" s="43" t="str">
        <f>[1]Дзер.М.Горьк.!C174</f>
        <v>10 м/п</v>
      </c>
      <c r="F89" s="44">
        <f>[1]Дзер.М.Горьк.!D174</f>
        <v>430</v>
      </c>
      <c r="G89" s="14"/>
      <c r="H89" s="14"/>
    </row>
    <row r="90" spans="1:8" ht="16.5" customHeight="1" x14ac:dyDescent="0.25">
      <c r="A90" s="43"/>
      <c r="B90" s="58" t="str">
        <f>[1]Дзер.М.Горьк.!B175</f>
        <v>фанера 4мм</v>
      </c>
      <c r="C90" s="59"/>
      <c r="D90" s="60"/>
      <c r="E90" s="43" t="str">
        <f>[1]Дзер.М.Горьк.!C175</f>
        <v>1 л</v>
      </c>
      <c r="F90" s="44">
        <f>[1]Дзер.М.Горьк.!D175</f>
        <v>346</v>
      </c>
      <c r="G90" s="14"/>
      <c r="H90" s="14"/>
    </row>
    <row r="91" spans="1:8" ht="16.5" customHeight="1" x14ac:dyDescent="0.25">
      <c r="A91" s="43"/>
      <c r="B91" s="58" t="str">
        <f>[1]Дзер.М.Горьк.!B176</f>
        <v>смесь сухая универс.</v>
      </c>
      <c r="C91" s="59"/>
      <c r="D91" s="60"/>
      <c r="E91" s="43" t="str">
        <f>[1]Дзер.М.Горьк.!C176</f>
        <v>75 кг</v>
      </c>
      <c r="F91" s="44">
        <f>[1]Дзер.М.Горьк.!D176</f>
        <v>324</v>
      </c>
      <c r="G91" s="14"/>
      <c r="H91" s="14"/>
    </row>
    <row r="92" spans="1:8" ht="16.5" customHeight="1" x14ac:dyDescent="0.25">
      <c r="A92" s="43"/>
      <c r="B92" s="58" t="str">
        <f>[1]Дзер.М.Горьк.!B177</f>
        <v>саморез</v>
      </c>
      <c r="C92" s="59"/>
      <c r="D92" s="60"/>
      <c r="E92" s="43" t="str">
        <f>[1]Дзер.М.Горьк.!C177</f>
        <v>0,345 кг</v>
      </c>
      <c r="F92" s="44">
        <f>[1]Дзер.М.Горьк.!D177</f>
        <v>74.52</v>
      </c>
      <c r="G92" s="14"/>
      <c r="H92" s="14"/>
    </row>
    <row r="93" spans="1:8" ht="16.5" customHeight="1" x14ac:dyDescent="0.25">
      <c r="A93" s="43"/>
      <c r="B93" s="58" t="str">
        <f>[1]Дзер.М.Горьк.!B178</f>
        <v>лист х/к 0,8-1,2</v>
      </c>
      <c r="C93" s="59"/>
      <c r="D93" s="60"/>
      <c r="E93" s="43" t="str">
        <f>[1]Дзер.М.Горьк.!C178</f>
        <v>1 л</v>
      </c>
      <c r="F93" s="44">
        <f>[1]Дзер.М.Горьк.!D178</f>
        <v>671</v>
      </c>
      <c r="G93" s="14"/>
      <c r="H93" s="14"/>
    </row>
    <row r="94" spans="1:8" ht="16.5" customHeight="1" x14ac:dyDescent="0.25">
      <c r="A94" s="43"/>
      <c r="B94" s="58" t="str">
        <f>[1]Дзер.М.Горьк.!B179</f>
        <v>заклёпки</v>
      </c>
      <c r="C94" s="59"/>
      <c r="D94" s="60"/>
      <c r="E94" s="43" t="str">
        <f>[1]Дзер.М.Горьк.!C179</f>
        <v>100 шт</v>
      </c>
      <c r="F94" s="44">
        <f>[1]Дзер.М.Горьк.!D179</f>
        <v>114</v>
      </c>
      <c r="G94" s="14"/>
      <c r="H94" s="14"/>
    </row>
    <row r="95" spans="1:8" ht="16.5" customHeight="1" x14ac:dyDescent="0.25">
      <c r="A95" s="43"/>
      <c r="B95" s="58" t="str">
        <f>[1]Дзер.М.Горьк.!B180</f>
        <v>болт</v>
      </c>
      <c r="C95" s="59"/>
      <c r="D95" s="60"/>
      <c r="E95" s="43" t="str">
        <f>[1]Дзер.М.Горьк.!C180</f>
        <v>10 шт</v>
      </c>
      <c r="F95" s="44">
        <f>[1]Дзер.М.Горьк.!D180</f>
        <v>40</v>
      </c>
      <c r="G95" s="14"/>
      <c r="H95" s="14"/>
    </row>
    <row r="96" spans="1:8" ht="16.5" customHeight="1" x14ac:dyDescent="0.25">
      <c r="A96" s="43"/>
      <c r="B96" s="58" t="str">
        <f>[1]Дзер.М.Горьк.!B181</f>
        <v>гайка</v>
      </c>
      <c r="C96" s="59"/>
      <c r="D96" s="60"/>
      <c r="E96" s="43" t="str">
        <f>[1]Дзер.М.Горьк.!C181</f>
        <v>10 шт</v>
      </c>
      <c r="F96" s="44">
        <f>[1]Дзер.М.Горьк.!D181</f>
        <v>9</v>
      </c>
      <c r="G96" s="14"/>
      <c r="H96" s="14"/>
    </row>
    <row r="97" spans="1:8" ht="16.5" customHeight="1" x14ac:dyDescent="0.25">
      <c r="A97" s="43"/>
      <c r="B97" s="58" t="str">
        <f>[1]Дзер.М.Горьк.!B182</f>
        <v>шайба</v>
      </c>
      <c r="C97" s="59"/>
      <c r="D97" s="60"/>
      <c r="E97" s="43" t="str">
        <f>[1]Дзер.М.Горьк.!C182</f>
        <v>10 шт</v>
      </c>
      <c r="F97" s="44">
        <f>[1]Дзер.М.Горьк.!D182</f>
        <v>12</v>
      </c>
      <c r="G97" s="14"/>
      <c r="H97" s="14"/>
    </row>
    <row r="98" spans="1:8" ht="16.5" customHeight="1" x14ac:dyDescent="0.25">
      <c r="A98" s="43"/>
      <c r="B98" s="58" t="str">
        <f>[1]Дзер.М.Горьк.!B183</f>
        <v>эмаль пф 115</v>
      </c>
      <c r="C98" s="59"/>
      <c r="D98" s="60"/>
      <c r="E98" s="43" t="str">
        <f>[1]Дзер.М.Горьк.!C183</f>
        <v>25,6 кг</v>
      </c>
      <c r="F98" s="44">
        <f>[1]Дзер.М.Горьк.!D183</f>
        <v>4212</v>
      </c>
      <c r="G98" s="14"/>
      <c r="H98" s="14"/>
    </row>
    <row r="99" spans="1:8" ht="16.5" customHeight="1" x14ac:dyDescent="0.25">
      <c r="A99" s="43"/>
      <c r="B99" s="58" t="str">
        <f>[1]Дзер.М.Горьк.!B184</f>
        <v>уайт-спирит</v>
      </c>
      <c r="C99" s="59"/>
      <c r="D99" s="60"/>
      <c r="E99" s="43" t="str">
        <f>[1]Дзер.М.Горьк.!C184</f>
        <v>0,5л</v>
      </c>
      <c r="F99" s="44">
        <f>[1]Дзер.М.Горьк.!D184</f>
        <v>36</v>
      </c>
      <c r="G99" s="14"/>
      <c r="H99" s="14"/>
    </row>
    <row r="100" spans="1:8" ht="16.5" customHeight="1" x14ac:dyDescent="0.25">
      <c r="A100" s="43"/>
      <c r="B100" s="58" t="str">
        <f>[1]Дзер.М.Горьк.!B185</f>
        <v>краска фасадная</v>
      </c>
      <c r="C100" s="59"/>
      <c r="D100" s="60"/>
      <c r="E100" s="43" t="str">
        <f>[1]Дзер.М.Горьк.!C185</f>
        <v>70 кг</v>
      </c>
      <c r="F100" s="44">
        <f>[1]Дзер.М.Горьк.!D185</f>
        <v>3590</v>
      </c>
      <c r="G100" s="14"/>
      <c r="H100" s="14"/>
    </row>
    <row r="101" spans="1:8" ht="16.5" customHeight="1" x14ac:dyDescent="0.25">
      <c r="A101" s="43"/>
      <c r="B101" s="58" t="str">
        <f>[1]Дзер.М.Горьк.!B186</f>
        <v>колер</v>
      </c>
      <c r="C101" s="59"/>
      <c r="D101" s="60"/>
      <c r="E101" s="43" t="str">
        <f>[1]Дзер.М.Горьк.!C186</f>
        <v>20шт</v>
      </c>
      <c r="F101" s="44">
        <f>[1]Дзер.М.Горьк.!D186</f>
        <v>806.7</v>
      </c>
      <c r="G101" s="14"/>
      <c r="H101" s="14"/>
    </row>
    <row r="102" spans="1:8" ht="16.5" customHeight="1" x14ac:dyDescent="0.25">
      <c r="A102" s="43"/>
      <c r="B102" s="58" t="str">
        <f>[1]Дзер.М.Горьк.!B187</f>
        <v>грунтовка</v>
      </c>
      <c r="C102" s="59"/>
      <c r="D102" s="60"/>
      <c r="E102" s="43" t="str">
        <f>[1]Дзер.М.Горьк.!C187</f>
        <v>15 л</v>
      </c>
      <c r="F102" s="44">
        <f>[1]Дзер.М.Горьк.!D187</f>
        <v>517.5</v>
      </c>
      <c r="G102" s="14"/>
      <c r="H102" s="14"/>
    </row>
    <row r="103" spans="1:8" ht="16.5" customHeight="1" x14ac:dyDescent="0.25">
      <c r="A103" s="43"/>
      <c r="B103" s="58" t="str">
        <f>[1]Дзер.М.Горьк.!B188</f>
        <v>арматура 12мм</v>
      </c>
      <c r="C103" s="59"/>
      <c r="D103" s="60"/>
      <c r="E103" s="43" t="str">
        <f>[1]Дзер.М.Горьк.!C188</f>
        <v>20,48 м</v>
      </c>
      <c r="F103" s="44">
        <f>[1]Дзер.М.Горьк.!D188</f>
        <v>1055.44</v>
      </c>
      <c r="G103" s="14"/>
      <c r="H103" s="14"/>
    </row>
    <row r="104" spans="1:8" ht="16.5" customHeight="1" x14ac:dyDescent="0.25">
      <c r="A104" s="43"/>
      <c r="B104" s="58" t="str">
        <f>[1]Дзер.М.Горьк.!B189</f>
        <v>валик малярный</v>
      </c>
      <c r="C104" s="59"/>
      <c r="D104" s="60"/>
      <c r="E104" s="43" t="str">
        <f>[1]Дзер.М.Горьк.!C189</f>
        <v>2 шт</v>
      </c>
      <c r="F104" s="44">
        <f>[1]Дзер.М.Горьк.!D189</f>
        <v>446</v>
      </c>
      <c r="G104" s="14"/>
      <c r="H104" s="14"/>
    </row>
    <row r="105" spans="1:8" ht="16.5" customHeight="1" x14ac:dyDescent="0.25">
      <c r="A105" s="43"/>
      <c r="B105" s="58" t="str">
        <f>[1]Дзер.М.Горьк.!B190</f>
        <v>сверло</v>
      </c>
      <c r="C105" s="59"/>
      <c r="D105" s="60"/>
      <c r="E105" s="43" t="str">
        <f>[1]Дзер.М.Горьк.!C190</f>
        <v>3 шт</v>
      </c>
      <c r="F105" s="44">
        <f>[1]Дзер.М.Горьк.!D190</f>
        <v>146</v>
      </c>
      <c r="G105" s="14"/>
      <c r="H105" s="14"/>
    </row>
    <row r="106" spans="1:8" ht="16.5" customHeight="1" x14ac:dyDescent="0.25">
      <c r="A106" s="43"/>
      <c r="B106" s="58" t="str">
        <f>[1]Дзер.М.Горьк.!B191</f>
        <v>уголок 32</v>
      </c>
      <c r="C106" s="59"/>
      <c r="D106" s="60"/>
      <c r="E106" s="43" t="str">
        <f>[1]Дзер.М.Горьк.!C191</f>
        <v>6м</v>
      </c>
      <c r="F106" s="44">
        <f>[1]Дзер.М.Горьк.!D191</f>
        <v>798</v>
      </c>
      <c r="G106" s="14"/>
      <c r="H106" s="14"/>
    </row>
    <row r="107" spans="1:8" ht="16.5" customHeight="1" x14ac:dyDescent="0.25">
      <c r="A107" s="43"/>
      <c r="B107" s="58" t="str">
        <f>[1]Дзер.М.Горьк.!B192</f>
        <v>клей в тубусе</v>
      </c>
      <c r="C107" s="59"/>
      <c r="D107" s="60"/>
      <c r="E107" s="43" t="str">
        <f>[1]Дзер.М.Горьк.!C192</f>
        <v>2 шт</v>
      </c>
      <c r="F107" s="44">
        <f>[1]Дзер.М.Горьк.!D192</f>
        <v>373</v>
      </c>
      <c r="G107" s="14"/>
      <c r="H107" s="14"/>
    </row>
    <row r="108" spans="1:8" ht="16.5" customHeight="1" x14ac:dyDescent="0.25">
      <c r="A108" s="43"/>
      <c r="B108" s="58" t="str">
        <f>[1]Дзер.М.Горьк.!B193</f>
        <v>гвозди 100</v>
      </c>
      <c r="C108" s="59"/>
      <c r="D108" s="60"/>
      <c r="E108" s="43" t="str">
        <f>[1]Дзер.М.Горьк.!C193</f>
        <v>2 кг</v>
      </c>
      <c r="F108" s="44">
        <f>[1]Дзер.М.Горьк.!D193</f>
        <v>188</v>
      </c>
      <c r="G108" s="14"/>
      <c r="H108" s="14"/>
    </row>
    <row r="109" spans="1:8" ht="16.5" customHeight="1" x14ac:dyDescent="0.25">
      <c r="A109" s="43"/>
      <c r="B109" s="58" t="str">
        <f>[1]Дзер.М.Горьк.!B194</f>
        <v>гвозди 32</v>
      </c>
      <c r="C109" s="59"/>
      <c r="D109" s="60"/>
      <c r="E109" s="43">
        <f>[1]Дзер.М.Горьк.!C194</f>
        <v>0.115</v>
      </c>
      <c r="F109" s="44">
        <f>[1]Дзер.М.Горьк.!D194</f>
        <v>23.92</v>
      </c>
      <c r="G109" s="14"/>
      <c r="H109" s="14"/>
    </row>
    <row r="110" spans="1:8" ht="16.5" customHeight="1" x14ac:dyDescent="0.25">
      <c r="A110" s="43" t="s">
        <v>73</v>
      </c>
      <c r="B110" s="58" t="s">
        <v>74</v>
      </c>
      <c r="C110" s="59"/>
      <c r="D110" s="60"/>
      <c r="E110" s="43"/>
      <c r="F110" s="44"/>
      <c r="G110" s="14"/>
      <c r="H110" s="14"/>
    </row>
    <row r="111" spans="1:8" ht="16.5" customHeight="1" x14ac:dyDescent="0.25">
      <c r="A111" s="43"/>
      <c r="B111" s="58" t="s">
        <v>71</v>
      </c>
      <c r="C111" s="59"/>
      <c r="D111" s="60"/>
      <c r="E111" s="43"/>
      <c r="F111" s="44"/>
      <c r="G111" s="14"/>
      <c r="H111" s="14"/>
    </row>
    <row r="112" spans="1:8" ht="16.5" customHeight="1" x14ac:dyDescent="0.25">
      <c r="A112" s="43"/>
      <c r="B112" s="58" t="str">
        <f>[1]Дзер.М.Горьк.!B195</f>
        <v>Замена труб  ЦСО.       Труба д.89</v>
      </c>
      <c r="C112" s="59"/>
      <c r="D112" s="60"/>
      <c r="E112" s="43" t="str">
        <f>[1]Дзер.М.Горьк.!C195</f>
        <v>39,28 м</v>
      </c>
      <c r="F112" s="44">
        <f>[1]Дзер.М.Горьк.!D195</f>
        <v>16261.92</v>
      </c>
      <c r="G112" s="14"/>
      <c r="H112" s="14"/>
    </row>
    <row r="113" spans="1:8" ht="16.5" customHeight="1" x14ac:dyDescent="0.25">
      <c r="A113" s="43"/>
      <c r="B113" s="58" t="str">
        <f>[1]Дзер.М.Горьк.!B196</f>
        <v>Труба д.57</v>
      </c>
      <c r="C113" s="59"/>
      <c r="D113" s="60"/>
      <c r="E113" s="43" t="str">
        <f>[1]Дзер.М.Горьк.!C196</f>
        <v>4 м</v>
      </c>
      <c r="F113" s="44">
        <f>[1]Дзер.М.Горьк.!D196</f>
        <v>1100</v>
      </c>
      <c r="G113" s="14"/>
      <c r="H113" s="14"/>
    </row>
    <row r="114" spans="1:8" ht="16.5" customHeight="1" x14ac:dyDescent="0.25">
      <c r="A114" s="43"/>
      <c r="B114" s="58" t="str">
        <f>[1]Дзер.М.Горьк.!B197</f>
        <v>Отвод стальной 89</v>
      </c>
      <c r="C114" s="59"/>
      <c r="D114" s="60"/>
      <c r="E114" s="43" t="str">
        <f>[1]Дзер.М.Горьк.!C197</f>
        <v>6 шт</v>
      </c>
      <c r="F114" s="44">
        <f>[1]Дзер.М.Горьк.!D197</f>
        <v>984</v>
      </c>
      <c r="G114" s="14"/>
      <c r="H114" s="14"/>
    </row>
    <row r="115" spans="1:8" ht="16.5" customHeight="1" x14ac:dyDescent="0.25">
      <c r="A115" s="43"/>
      <c r="B115" s="58" t="str">
        <f>[1]Дзер.М.Горьк.!B198</f>
        <v>Отвод стальной 57</v>
      </c>
      <c r="C115" s="59"/>
      <c r="D115" s="60"/>
      <c r="E115" s="43" t="str">
        <f>[1]Дзер.М.Горьк.!C198</f>
        <v>2 шт</v>
      </c>
      <c r="F115" s="44">
        <f>[1]Дзер.М.Горьк.!D198</f>
        <v>144</v>
      </c>
      <c r="G115" s="14"/>
      <c r="H115" s="14"/>
    </row>
    <row r="116" spans="1:8" ht="16.5" customHeight="1" x14ac:dyDescent="0.25">
      <c r="A116" s="43"/>
      <c r="B116" s="58" t="str">
        <f>[1]Дзер.М.Горьк.!B199</f>
        <v>п/сгон 50</v>
      </c>
      <c r="C116" s="59"/>
      <c r="D116" s="60"/>
      <c r="E116" s="43" t="str">
        <f>[1]Дзер.М.Горьк.!C199</f>
        <v>2 шт</v>
      </c>
      <c r="F116" s="44">
        <f>[1]Дзер.М.Горьк.!D199</f>
        <v>40</v>
      </c>
      <c r="G116" s="14"/>
      <c r="H116" s="14"/>
    </row>
    <row r="117" spans="1:8" ht="16.5" customHeight="1" x14ac:dyDescent="0.25">
      <c r="A117" s="43"/>
      <c r="B117" s="58" t="str">
        <f>[1]Дзер.М.Горьк.!B200</f>
        <v>Труба профильная</v>
      </c>
      <c r="C117" s="59"/>
      <c r="D117" s="60"/>
      <c r="E117" s="43" t="str">
        <f>[1]Дзер.М.Горьк.!C200</f>
        <v>14 м</v>
      </c>
      <c r="F117" s="44">
        <f>[1]Дзер.М.Горьк.!D200</f>
        <v>1190</v>
      </c>
      <c r="G117" s="14"/>
      <c r="H117" s="14"/>
    </row>
    <row r="118" spans="1:8" ht="16.5" customHeight="1" x14ac:dyDescent="0.25">
      <c r="A118" s="43"/>
      <c r="B118" s="58" t="str">
        <f>[1]Дзер.М.Горьк.!B201</f>
        <v>Лист х/к 1,5</v>
      </c>
      <c r="C118" s="59"/>
      <c r="D118" s="60"/>
      <c r="E118" s="43" t="str">
        <f>[1]Дзер.М.Горьк.!C201</f>
        <v>1 шт</v>
      </c>
      <c r="F118" s="44">
        <f>[1]Дзер.М.Горьк.!D201</f>
        <v>2379</v>
      </c>
      <c r="G118" s="14"/>
      <c r="H118" s="14"/>
    </row>
    <row r="119" spans="1:8" ht="16.5" customHeight="1" x14ac:dyDescent="0.25">
      <c r="A119" s="43"/>
      <c r="B119" s="58" t="str">
        <f>[1]Дзер.М.Горьк.!B202</f>
        <v>Замена Автомата 32Ах2 в кв. 18,24</v>
      </c>
      <c r="C119" s="59"/>
      <c r="D119" s="60"/>
      <c r="E119" s="43" t="str">
        <f>[1]Дзер.М.Горьк.!C202</f>
        <v>2 шт</v>
      </c>
      <c r="F119" s="44">
        <f>[1]Дзер.М.Горьк.!D202</f>
        <v>470</v>
      </c>
      <c r="G119" s="14"/>
      <c r="H119" s="14"/>
    </row>
    <row r="120" spans="1:8" ht="16.5" customHeight="1" x14ac:dyDescent="0.25">
      <c r="A120" s="43"/>
      <c r="B120" s="58" t="str">
        <f>[1]Дзер.М.Горьк.!B203</f>
        <v>Замена динреек</v>
      </c>
      <c r="C120" s="59"/>
      <c r="D120" s="60"/>
      <c r="E120" s="43" t="str">
        <f>[1]Дзер.М.Горьк.!C203</f>
        <v>2 шт</v>
      </c>
      <c r="F120" s="44">
        <f>[1]Дзер.М.Горьк.!D203</f>
        <v>24</v>
      </c>
      <c r="G120" s="14"/>
      <c r="H120" s="14"/>
    </row>
    <row r="121" spans="1:8" ht="16.5" customHeight="1" x14ac:dyDescent="0.25">
      <c r="A121" s="43"/>
      <c r="B121" s="58" t="str">
        <f>[1]Дзер.М.Горьк.!B204</f>
        <v>Круг отрезной</v>
      </c>
      <c r="C121" s="59"/>
      <c r="D121" s="60"/>
      <c r="E121" s="43" t="str">
        <f>[1]Дзер.М.Горьк.!C204</f>
        <v>5 шт</v>
      </c>
      <c r="F121" s="44">
        <f>[1]Дзер.М.Горьк.!D204</f>
        <v>135</v>
      </c>
      <c r="G121" s="14"/>
      <c r="H121" s="14"/>
    </row>
    <row r="122" spans="1:8" ht="16.5" customHeight="1" x14ac:dyDescent="0.25">
      <c r="A122" s="43" t="str">
        <f>[1]Дзер.М.Горьк.!A205</f>
        <v>октябрь</v>
      </c>
      <c r="B122" s="58" t="str">
        <f>[1]Дзер.М.Горьк.!B205</f>
        <v>Установка замка навесного на люк выхода на крышу</v>
      </c>
      <c r="C122" s="59"/>
      <c r="D122" s="60"/>
      <c r="E122" s="43" t="str">
        <f>[1]Дзер.М.Горьк.!C205</f>
        <v>1 шт</v>
      </c>
      <c r="F122" s="44">
        <f>[1]Дзер.М.Горьк.!D205</f>
        <v>185</v>
      </c>
      <c r="G122" s="14"/>
      <c r="H122" s="14"/>
    </row>
    <row r="123" spans="1:8" ht="16.5" customHeight="1" x14ac:dyDescent="0.25">
      <c r="A123" s="43"/>
      <c r="B123" s="58" t="str">
        <f>[1]Дзер.М.Горьк.!B206</f>
        <v>Ремонт ЦСО.           Болт</v>
      </c>
      <c r="C123" s="59"/>
      <c r="D123" s="60"/>
      <c r="E123" s="43" t="str">
        <f>[1]Дзер.М.Горьк.!C206</f>
        <v>20 шт</v>
      </c>
      <c r="F123" s="44">
        <f>[1]Дзер.М.Горьк.!D206</f>
        <v>172</v>
      </c>
      <c r="G123" s="14"/>
      <c r="H123" s="14"/>
    </row>
    <row r="124" spans="1:8" ht="16.5" customHeight="1" x14ac:dyDescent="0.25">
      <c r="A124" s="43"/>
      <c r="B124" s="58" t="str">
        <f>[1]Дзер.М.Горьк.!B207</f>
        <v>Гайка</v>
      </c>
      <c r="C124" s="59"/>
      <c r="D124" s="60"/>
      <c r="E124" s="43" t="str">
        <f>[1]Дзер.М.Горьк.!C207</f>
        <v>20 шт</v>
      </c>
      <c r="F124" s="44">
        <f>[1]Дзер.М.Горьк.!D207</f>
        <v>129</v>
      </c>
      <c r="G124" s="14"/>
      <c r="H124" s="14"/>
    </row>
    <row r="125" spans="1:8" ht="16.5" customHeight="1" x14ac:dyDescent="0.25">
      <c r="A125" s="43"/>
      <c r="B125" s="58" t="str">
        <f>[1]Дзер.М.Горьк.!B208</f>
        <v>Шайба</v>
      </c>
      <c r="C125" s="59"/>
      <c r="D125" s="60"/>
      <c r="E125" s="43" t="str">
        <f>[1]Дзер.М.Горьк.!C208</f>
        <v>20 шт</v>
      </c>
      <c r="F125" s="44">
        <f>[1]Дзер.М.Горьк.!D208</f>
        <v>8</v>
      </c>
      <c r="G125" s="14"/>
      <c r="H125" s="14"/>
    </row>
    <row r="126" spans="1:8" ht="16.5" customHeight="1" x14ac:dyDescent="0.25">
      <c r="A126" s="43" t="str">
        <f>[1]Дзер.М.Горьк.!A209</f>
        <v>ноябрь</v>
      </c>
      <c r="B126" s="58" t="str">
        <f>[1]Дзер.М.Горьк.!B209</f>
        <v>Посыпка придомовой территории ПСС</v>
      </c>
      <c r="C126" s="59"/>
      <c r="D126" s="60"/>
      <c r="E126" s="43" t="str">
        <f>[1]Дзер.М.Горьк.!C209</f>
        <v>0,5 м3</v>
      </c>
      <c r="F126" s="44">
        <v>750</v>
      </c>
      <c r="G126" s="14"/>
      <c r="H126" s="14"/>
    </row>
    <row r="127" spans="1:8" ht="16.5" customHeight="1" x14ac:dyDescent="0.25">
      <c r="A127" s="43" t="str">
        <f>[1]Дзер.М.Горьк.!A210</f>
        <v>декабрь</v>
      </c>
      <c r="B127" s="58" t="str">
        <f>[1]Дзер.М.Горьк.!B210</f>
        <v>Посыпка придомовой территории ПСС</v>
      </c>
      <c r="C127" s="59"/>
      <c r="D127" s="60"/>
      <c r="E127" s="43" t="str">
        <f>[1]Дзер.М.Горьк.!C210</f>
        <v>0,5 м3</v>
      </c>
      <c r="F127" s="44">
        <v>750</v>
      </c>
      <c r="G127" s="14"/>
      <c r="H127" s="14"/>
    </row>
    <row r="128" spans="1:8" ht="16.5" customHeight="1" x14ac:dyDescent="0.25">
      <c r="A128" s="43"/>
      <c r="B128" s="58" t="str">
        <f>[1]Дзер.М.Горьк.!B211</f>
        <v>Отогрев ливневых труб от наледи.  Газ Пропан.</v>
      </c>
      <c r="C128" s="59"/>
      <c r="D128" s="60"/>
      <c r="E128" s="43" t="str">
        <f>[1]Дзер.М.Горьк.!C211</f>
        <v>1/3 бал</v>
      </c>
      <c r="F128" s="44">
        <f>[1]Дзер.М.Горьк.!D211</f>
        <v>270</v>
      </c>
      <c r="G128" s="14"/>
      <c r="H128" s="14"/>
    </row>
    <row r="129" spans="1:8" ht="16.5" customHeight="1" x14ac:dyDescent="0.25">
      <c r="A129" s="45"/>
      <c r="B129" s="58" t="s">
        <v>67</v>
      </c>
      <c r="C129" s="59"/>
      <c r="D129" s="60"/>
      <c r="E129" s="45"/>
      <c r="F129" s="57">
        <f>SUM(F38:F128)</f>
        <v>61669</v>
      </c>
      <c r="G129" s="14"/>
      <c r="H129" s="14"/>
    </row>
    <row r="130" spans="1:8" x14ac:dyDescent="0.25">
      <c r="A130" s="4" t="s">
        <v>43</v>
      </c>
      <c r="G130" s="14"/>
      <c r="H130" s="14"/>
    </row>
    <row r="131" spans="1:8" x14ac:dyDescent="0.25">
      <c r="A131" s="4" t="s">
        <v>44</v>
      </c>
      <c r="B131" s="4"/>
      <c r="D131" s="4"/>
      <c r="G131" s="49"/>
      <c r="H131" s="14"/>
    </row>
    <row r="132" spans="1:8" x14ac:dyDescent="0.25">
      <c r="A132" s="4" t="s">
        <v>45</v>
      </c>
      <c r="B132" s="4"/>
      <c r="D132" s="4"/>
      <c r="G132" s="15"/>
      <c r="H132" s="14"/>
    </row>
    <row r="133" spans="1:8" x14ac:dyDescent="0.25">
      <c r="A133" s="4" t="s">
        <v>46</v>
      </c>
      <c r="B133" s="4"/>
      <c r="D133" s="4"/>
      <c r="G133" s="46"/>
      <c r="H133" s="14"/>
    </row>
    <row r="134" spans="1:8" x14ac:dyDescent="0.25">
      <c r="A134" s="4" t="s">
        <v>47</v>
      </c>
      <c r="B134" s="4"/>
      <c r="D134" s="4"/>
      <c r="G134" s="14"/>
      <c r="H134" s="14"/>
    </row>
    <row r="135" spans="1:8" x14ac:dyDescent="0.25">
      <c r="A135" s="4" t="s">
        <v>48</v>
      </c>
      <c r="B135" s="4"/>
      <c r="D135" s="4"/>
      <c r="G135" s="14"/>
      <c r="H135" s="14"/>
    </row>
    <row r="136" spans="1:8" x14ac:dyDescent="0.25">
      <c r="A136" s="64" t="s">
        <v>51</v>
      </c>
      <c r="B136" s="64" t="s">
        <v>51</v>
      </c>
      <c r="C136" s="50">
        <v>210559</v>
      </c>
      <c r="D136" s="4"/>
      <c r="G136" s="14"/>
      <c r="H136" s="14"/>
    </row>
    <row r="137" spans="1:8" x14ac:dyDescent="0.25">
      <c r="A137" s="64" t="s">
        <v>52</v>
      </c>
      <c r="B137" s="64" t="s">
        <v>52</v>
      </c>
      <c r="C137" s="50">
        <v>44652</v>
      </c>
      <c r="D137" s="4"/>
      <c r="G137" s="46"/>
      <c r="H137" s="14"/>
    </row>
    <row r="138" spans="1:8" x14ac:dyDescent="0.25">
      <c r="A138" s="66" t="s">
        <v>53</v>
      </c>
      <c r="B138" s="66" t="s">
        <v>53</v>
      </c>
      <c r="C138" s="48">
        <v>8317</v>
      </c>
      <c r="D138" s="13"/>
      <c r="E138" s="13"/>
      <c r="F138" s="14"/>
      <c r="G138" s="14"/>
      <c r="H138" s="14"/>
    </row>
    <row r="139" spans="1:8" x14ac:dyDescent="0.25">
      <c r="A139" s="51" t="s">
        <v>58</v>
      </c>
      <c r="B139" s="51"/>
      <c r="C139" s="48">
        <v>61669</v>
      </c>
      <c r="D139" s="51"/>
      <c r="E139" s="41"/>
      <c r="F139" s="15"/>
      <c r="G139" s="15"/>
      <c r="H139" s="15"/>
    </row>
    <row r="140" spans="1:8" x14ac:dyDescent="0.25">
      <c r="A140" s="66" t="s">
        <v>54</v>
      </c>
      <c r="B140" s="66" t="s">
        <v>54</v>
      </c>
      <c r="C140" s="48">
        <v>17760</v>
      </c>
      <c r="D140" s="13"/>
      <c r="E140" s="48"/>
      <c r="F140" s="14"/>
      <c r="G140" s="46"/>
      <c r="H140" s="14"/>
    </row>
    <row r="141" spans="1:8" x14ac:dyDescent="0.25">
      <c r="A141" s="66" t="s">
        <v>55</v>
      </c>
      <c r="B141" s="66" t="s">
        <v>55</v>
      </c>
      <c r="C141" s="48">
        <v>153230</v>
      </c>
      <c r="D141" s="13"/>
      <c r="E141" s="13"/>
      <c r="F141" s="14"/>
      <c r="G141" s="14"/>
      <c r="H141" s="14"/>
    </row>
    <row r="142" spans="1:8" x14ac:dyDescent="0.25">
      <c r="A142" s="66" t="s">
        <v>56</v>
      </c>
      <c r="B142" s="66" t="s">
        <v>56</v>
      </c>
      <c r="C142" s="48">
        <v>2866</v>
      </c>
      <c r="D142" s="13"/>
      <c r="E142" s="13"/>
      <c r="F142" s="14"/>
      <c r="G142" s="14"/>
      <c r="H142" s="14"/>
    </row>
    <row r="143" spans="1:8" x14ac:dyDescent="0.25">
      <c r="A143" s="66" t="s">
        <v>60</v>
      </c>
      <c r="B143" s="66"/>
      <c r="C143" s="48">
        <v>31989</v>
      </c>
      <c r="D143" s="53"/>
      <c r="E143" s="53"/>
      <c r="F143" s="14"/>
      <c r="G143" s="14"/>
      <c r="H143" s="14"/>
    </row>
    <row r="144" spans="1:8" x14ac:dyDescent="0.25">
      <c r="A144" s="72" t="s">
        <v>57</v>
      </c>
      <c r="B144" s="72"/>
      <c r="C144" s="55">
        <f>SUM(C136:C143)</f>
        <v>531042</v>
      </c>
      <c r="D144" s="13"/>
      <c r="E144" s="48"/>
      <c r="F144" s="14"/>
      <c r="G144" s="46"/>
      <c r="H144" s="14"/>
    </row>
    <row r="145" spans="1:8" x14ac:dyDescent="0.25">
      <c r="A145" s="41"/>
      <c r="B145" s="41"/>
      <c r="C145" s="41"/>
      <c r="D145" s="41"/>
      <c r="E145" s="13"/>
      <c r="F145" s="14"/>
      <c r="G145" s="14"/>
      <c r="H145" s="14"/>
    </row>
    <row r="146" spans="1:8" x14ac:dyDescent="0.25">
      <c r="A146" s="41"/>
      <c r="B146" s="41"/>
      <c r="C146" s="41"/>
      <c r="D146" s="41"/>
      <c r="E146" s="48"/>
      <c r="F146" s="14"/>
      <c r="G146" s="47"/>
      <c r="H146" s="14"/>
    </row>
    <row r="147" spans="1:8" x14ac:dyDescent="0.25">
      <c r="A147" s="41"/>
      <c r="B147" s="41"/>
      <c r="C147" s="41"/>
      <c r="D147" s="41"/>
      <c r="E147" s="13"/>
      <c r="F147" s="14"/>
      <c r="G147" s="14"/>
      <c r="H147" s="14"/>
    </row>
    <row r="148" spans="1:8" x14ac:dyDescent="0.25">
      <c r="A148" s="41"/>
      <c r="B148" s="41"/>
      <c r="C148" s="41"/>
      <c r="D148" s="41"/>
      <c r="E148" s="48"/>
      <c r="F148" s="14"/>
      <c r="G148" s="15"/>
      <c r="H148" s="14"/>
    </row>
    <row r="149" spans="1:8" x14ac:dyDescent="0.25">
      <c r="A149" s="41"/>
      <c r="B149" s="13"/>
      <c r="C149" s="13"/>
      <c r="D149" s="13"/>
      <c r="E149" s="48"/>
      <c r="F149" s="14"/>
      <c r="G149" s="47"/>
      <c r="H149" s="14"/>
    </row>
    <row r="150" spans="1:8" x14ac:dyDescent="0.25">
      <c r="A150" s="41"/>
      <c r="B150" s="13"/>
      <c r="C150" s="13"/>
      <c r="D150" s="13"/>
      <c r="E150" s="13"/>
      <c r="F150" s="14"/>
      <c r="G150" s="14"/>
      <c r="H150" s="14"/>
    </row>
    <row r="151" spans="1:8" x14ac:dyDescent="0.25">
      <c r="A151" s="41"/>
      <c r="B151" s="41"/>
      <c r="C151" s="41"/>
      <c r="D151" s="13"/>
      <c r="E151" s="48"/>
      <c r="F151" s="14"/>
      <c r="G151" s="47"/>
      <c r="H151" s="14"/>
    </row>
    <row r="152" spans="1:8" x14ac:dyDescent="0.25">
      <c r="A152" s="41"/>
      <c r="B152" s="41"/>
      <c r="C152" s="41"/>
      <c r="D152" s="13"/>
      <c r="E152" s="13"/>
      <c r="F152" s="14"/>
      <c r="G152" s="14"/>
      <c r="H152" s="14"/>
    </row>
    <row r="153" spans="1:8" x14ac:dyDescent="0.25">
      <c r="A153" s="40"/>
      <c r="B153" s="40"/>
      <c r="C153" s="40"/>
      <c r="D153" s="13"/>
      <c r="E153" s="13"/>
      <c r="F153" s="14"/>
      <c r="G153" s="14"/>
      <c r="H153" s="14"/>
    </row>
    <row r="154" spans="1:8" x14ac:dyDescent="0.25">
      <c r="A154" s="40"/>
      <c r="B154" s="40"/>
      <c r="C154" s="40"/>
      <c r="D154" s="13"/>
      <c r="E154" s="13"/>
      <c r="F154" s="14"/>
      <c r="G154" s="14"/>
      <c r="H154" s="14"/>
    </row>
    <row r="155" spans="1:8" x14ac:dyDescent="0.25">
      <c r="A155" s="40"/>
      <c r="B155" s="40"/>
      <c r="C155" s="40"/>
      <c r="D155" s="13"/>
      <c r="E155" s="48"/>
      <c r="F155" s="14"/>
      <c r="G155" s="47"/>
      <c r="H155" s="14"/>
    </row>
    <row r="156" spans="1:8" x14ac:dyDescent="0.25">
      <c r="A156" s="40"/>
      <c r="B156" s="40"/>
      <c r="C156" s="40"/>
      <c r="D156" s="40"/>
      <c r="E156" s="40"/>
      <c r="F156" s="15"/>
      <c r="G156" s="15"/>
      <c r="H156" s="14"/>
    </row>
    <row r="157" spans="1:8" x14ac:dyDescent="0.25">
      <c r="A157" s="40"/>
      <c r="B157" s="40"/>
      <c r="C157" s="40"/>
      <c r="D157" s="40"/>
      <c r="E157" s="40"/>
      <c r="F157" s="15"/>
      <c r="G157" s="15"/>
      <c r="H157" s="14"/>
    </row>
    <row r="158" spans="1:8" x14ac:dyDescent="0.25">
      <c r="A158" s="13"/>
      <c r="B158" s="13"/>
      <c r="C158" s="13"/>
      <c r="D158" s="13"/>
      <c r="E158" s="13"/>
      <c r="F158" s="14"/>
      <c r="G158" s="14"/>
      <c r="H158" s="14"/>
    </row>
    <row r="159" spans="1:8" x14ac:dyDescent="0.25">
      <c r="A159" s="13"/>
      <c r="B159" s="13"/>
      <c r="C159" s="13"/>
      <c r="D159" s="13"/>
      <c r="E159" s="13"/>
      <c r="F159" s="14"/>
      <c r="G159" s="14"/>
      <c r="H159" s="14"/>
    </row>
    <row r="160" spans="1:8" x14ac:dyDescent="0.25">
      <c r="A160" s="13"/>
      <c r="B160" s="13"/>
      <c r="C160" s="13"/>
      <c r="D160" s="13"/>
      <c r="E160" s="13"/>
      <c r="F160" s="14"/>
      <c r="G160" s="14"/>
      <c r="H160" s="14"/>
    </row>
    <row r="161" spans="1:8" x14ac:dyDescent="0.25">
      <c r="A161" s="13"/>
      <c r="B161" s="13"/>
      <c r="C161" s="13"/>
      <c r="D161" s="13"/>
      <c r="E161" s="13"/>
      <c r="F161" s="14"/>
      <c r="G161" s="14"/>
      <c r="H161" s="14"/>
    </row>
    <row r="162" spans="1:8" x14ac:dyDescent="0.25">
      <c r="A162" s="40"/>
      <c r="B162" s="13"/>
      <c r="C162" s="13"/>
      <c r="D162" s="13"/>
      <c r="E162" s="13"/>
      <c r="F162" s="14"/>
      <c r="G162" s="14"/>
      <c r="H162" s="14"/>
    </row>
    <row r="163" spans="1:8" x14ac:dyDescent="0.25">
      <c r="A163" s="13"/>
      <c r="B163" s="13"/>
      <c r="C163" s="13"/>
      <c r="D163" s="13"/>
      <c r="E163" s="13"/>
      <c r="F163" s="14"/>
      <c r="G163" s="14"/>
      <c r="H163" s="14"/>
    </row>
    <row r="164" spans="1:8" x14ac:dyDescent="0.25">
      <c r="A164" s="14"/>
      <c r="B164" s="14"/>
      <c r="C164" s="14"/>
      <c r="D164" s="14"/>
      <c r="E164" s="14"/>
      <c r="F164" s="14"/>
      <c r="G164" s="14"/>
      <c r="H164" s="14"/>
    </row>
    <row r="165" spans="1:8" x14ac:dyDescent="0.25">
      <c r="A165" s="14"/>
      <c r="B165" s="14"/>
      <c r="C165" s="14"/>
      <c r="D165" s="14"/>
      <c r="E165" s="14"/>
      <c r="F165" s="14"/>
      <c r="G165" s="14"/>
      <c r="H165" s="14"/>
    </row>
    <row r="166" spans="1:8" x14ac:dyDescent="0.25">
      <c r="A166" s="14"/>
      <c r="B166" s="14"/>
      <c r="C166" s="14"/>
      <c r="D166" s="14"/>
      <c r="E166" s="14"/>
      <c r="F166" s="14"/>
      <c r="G166" s="14"/>
      <c r="H166" s="14"/>
    </row>
    <row r="167" spans="1:8" x14ac:dyDescent="0.25">
      <c r="A167" s="14"/>
      <c r="B167" s="14"/>
      <c r="C167" s="14"/>
      <c r="D167" s="14"/>
      <c r="E167" s="14"/>
      <c r="F167" s="14"/>
      <c r="G167" s="14"/>
      <c r="H167" s="14"/>
    </row>
    <row r="168" spans="1:8" x14ac:dyDescent="0.25">
      <c r="A168" s="14"/>
      <c r="B168" s="14"/>
      <c r="C168" s="14"/>
      <c r="D168" s="14"/>
      <c r="E168" s="14"/>
      <c r="F168" s="14"/>
      <c r="G168" s="14"/>
      <c r="H168" s="14"/>
    </row>
    <row r="169" spans="1:8" x14ac:dyDescent="0.25">
      <c r="A169" s="14"/>
      <c r="B169" s="14"/>
      <c r="C169" s="14"/>
      <c r="D169" s="14"/>
      <c r="E169" s="14"/>
      <c r="F169" s="14"/>
      <c r="G169" s="14"/>
      <c r="H169" s="14"/>
    </row>
    <row r="170" spans="1:8" x14ac:dyDescent="0.25">
      <c r="A170" s="14"/>
      <c r="B170" s="14"/>
      <c r="C170" s="14"/>
      <c r="D170" s="14"/>
      <c r="E170" s="14"/>
      <c r="F170" s="14"/>
      <c r="G170" s="14"/>
      <c r="H170" s="14"/>
    </row>
    <row r="171" spans="1:8" x14ac:dyDescent="0.25">
      <c r="A171" s="14"/>
      <c r="B171" s="14"/>
      <c r="C171" s="14"/>
      <c r="D171" s="14"/>
      <c r="E171" s="14"/>
      <c r="F171" s="14"/>
      <c r="G171" s="14"/>
      <c r="H171" s="14"/>
    </row>
  </sheetData>
  <mergeCells count="110">
    <mergeCell ref="A142:B142"/>
    <mergeCell ref="A144:B144"/>
    <mergeCell ref="A138:B138"/>
    <mergeCell ref="A140:B140"/>
    <mergeCell ref="A143:B143"/>
    <mergeCell ref="B45:D45"/>
    <mergeCell ref="B46:D46"/>
    <mergeCell ref="B47:D47"/>
    <mergeCell ref="B48:D48"/>
    <mergeCell ref="B49:D49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50:D50"/>
    <mergeCell ref="B51:D51"/>
    <mergeCell ref="B67:D67"/>
    <mergeCell ref="B110:D110"/>
    <mergeCell ref="B111:D111"/>
    <mergeCell ref="B121:D121"/>
    <mergeCell ref="A26:G26"/>
    <mergeCell ref="A136:B136"/>
    <mergeCell ref="A137:B137"/>
    <mergeCell ref="A141:B141"/>
    <mergeCell ref="B52:D52"/>
    <mergeCell ref="B53:D53"/>
    <mergeCell ref="B105:D105"/>
    <mergeCell ref="B106:D106"/>
    <mergeCell ref="B107:D107"/>
    <mergeCell ref="F32:G32"/>
    <mergeCell ref="B36:D36"/>
    <mergeCell ref="B37:D37"/>
    <mergeCell ref="B38:D38"/>
    <mergeCell ref="B39:D39"/>
    <mergeCell ref="F33:G33"/>
    <mergeCell ref="A33:B33"/>
    <mergeCell ref="B40:D40"/>
    <mergeCell ref="B41:D41"/>
    <mergeCell ref="B42:D42"/>
    <mergeCell ref="B43:D43"/>
    <mergeCell ref="B44:D44"/>
    <mergeCell ref="B128:D128"/>
    <mergeCell ref="B129:D129"/>
    <mergeCell ref="B120:D120"/>
    <mergeCell ref="B122:D122"/>
    <mergeCell ref="B123:D123"/>
    <mergeCell ref="B124:D124"/>
    <mergeCell ref="D2:G2"/>
    <mergeCell ref="E4:G4"/>
    <mergeCell ref="C9:E9"/>
    <mergeCell ref="B108:D108"/>
    <mergeCell ref="B109:D10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A25:G25"/>
    <mergeCell ref="B63:D63"/>
    <mergeCell ref="B64:D64"/>
    <mergeCell ref="B65:D65"/>
    <mergeCell ref="B66:D66"/>
    <mergeCell ref="B68:D68"/>
    <mergeCell ref="B69:D69"/>
    <mergeCell ref="B125:D125"/>
    <mergeCell ref="B126:D126"/>
    <mergeCell ref="B127:D127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6:D86"/>
    <mergeCell ref="B87:D87"/>
    <mergeCell ref="B88:D88"/>
    <mergeCell ref="B97:D97"/>
    <mergeCell ref="B98:D98"/>
    <mergeCell ref="B81:D81"/>
    <mergeCell ref="B82:D82"/>
    <mergeCell ref="B83:D83"/>
    <mergeCell ref="B84:D84"/>
    <mergeCell ref="B85:D85"/>
    <mergeCell ref="B104:D104"/>
    <mergeCell ref="B89:D89"/>
    <mergeCell ref="B90:D90"/>
    <mergeCell ref="B91:D91"/>
    <mergeCell ref="B92:D92"/>
    <mergeCell ref="B93:D93"/>
    <mergeCell ref="B94:D94"/>
    <mergeCell ref="B95:D95"/>
    <mergeCell ref="B96:D96"/>
    <mergeCell ref="B99:D99"/>
    <mergeCell ref="B100:D100"/>
    <mergeCell ref="B101:D101"/>
    <mergeCell ref="B102:D102"/>
    <mergeCell ref="B103:D10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2017-04-05T15:20:28Z</cp:lastPrinted>
  <dcterms:created xsi:type="dcterms:W3CDTF">2013-08-23T04:43:20Z</dcterms:created>
  <dcterms:modified xsi:type="dcterms:W3CDTF">2017-04-05T15:20:54Z</dcterms:modified>
</cp:coreProperties>
</file>